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5" activeTab="5"/>
  </bookViews>
  <sheets>
    <sheet name="Inscriptions" sheetId="1" state="hidden" r:id="rId1"/>
    <sheet name="Capital" sheetId="2" state="hidden" r:id="rId2"/>
    <sheet name="Killer" sheetId="3" state="hidden" r:id="rId3"/>
    <sheet name="Top 10" sheetId="4" state="hidden" r:id="rId4"/>
    <sheet name="Cricket" sheetId="5" state="hidden" r:id="rId5"/>
    <sheet name="GLOBAL" sheetId="6" r:id="rId6"/>
    <sheet name="Barème" sheetId="7" r:id="rId7"/>
  </sheets>
  <definedNames>
    <definedName name="_xlnm.Print_Area" localSheetId="6">'Barème'!$A$1:$E$12</definedName>
    <definedName name="_xlnm.Print_Area" localSheetId="1">'Capital'!$A$2:$H$63</definedName>
    <definedName name="_xlnm.Print_Area" localSheetId="4">'Cricket'!$B$2:$I$33</definedName>
    <definedName name="_xlnm.Print_Area" localSheetId="5">'GLOBAL'!$A$1:$H$65</definedName>
    <definedName name="_xlnm.Print_Area" localSheetId="3">'Top 10'!$A$2:$H$63</definedName>
  </definedNames>
  <calcPr fullCalcOnLoad="1"/>
</workbook>
</file>

<file path=xl/sharedStrings.xml><?xml version="1.0" encoding="utf-8"?>
<sst xmlns="http://schemas.openxmlformats.org/spreadsheetml/2006/main" count="377" uniqueCount="97">
  <si>
    <t>NOM</t>
  </si>
  <si>
    <t>CAPITAL</t>
  </si>
  <si>
    <t>Résultats des poules de départ</t>
  </si>
  <si>
    <t>Poule</t>
  </si>
  <si>
    <t>Rang</t>
  </si>
  <si>
    <t>Points</t>
  </si>
  <si>
    <t>Score</t>
  </si>
  <si>
    <t>Rang
global</t>
  </si>
  <si>
    <t>N°</t>
  </si>
  <si>
    <t>Sort des
poules ?</t>
  </si>
  <si>
    <t>PHASE 1</t>
  </si>
  <si>
    <t>Sort de
Phase 1 ?</t>
  </si>
  <si>
    <t>Sort de
Phase 2 ?</t>
  </si>
  <si>
    <t>PHASE 2</t>
  </si>
  <si>
    <t>FINALE</t>
  </si>
  <si>
    <t>TOTAL</t>
  </si>
  <si>
    <t>Points
Poules</t>
  </si>
  <si>
    <t>RANG FINAL</t>
  </si>
  <si>
    <t>Nb points</t>
  </si>
  <si>
    <t>INSCRIPTIONS</t>
  </si>
  <si>
    <t>LICENCIE</t>
  </si>
  <si>
    <t>Pointé</t>
  </si>
  <si>
    <t>TOP 10</t>
  </si>
  <si>
    <t>KILLER CELTE</t>
  </si>
  <si>
    <t>Capital</t>
  </si>
  <si>
    <t>Killer</t>
  </si>
  <si>
    <t>Top 10</t>
  </si>
  <si>
    <t>Cricket</t>
  </si>
  <si>
    <t>CRICKET</t>
  </si>
  <si>
    <t>QUALIFICATION</t>
  </si>
  <si>
    <t>32 joueurs qualifiés, 8 poules de 4</t>
  </si>
  <si>
    <t>4 finalistes</t>
  </si>
  <si>
    <t>16 joueurs, 4 poules de 4</t>
  </si>
  <si>
    <t>Attention au rang final : tri sur A E F sur onglet Inscriptions</t>
  </si>
  <si>
    <t>Biot Kevin</t>
  </si>
  <si>
    <t>Biot Bruno</t>
  </si>
  <si>
    <t>Biot Ludivine</t>
  </si>
  <si>
    <t>Fualdes Cyrille</t>
  </si>
  <si>
    <t>Ferret Jonathan</t>
  </si>
  <si>
    <t>Baron Guillaume</t>
  </si>
  <si>
    <t>Lagache Dominique</t>
  </si>
  <si>
    <t>Roussel Patrice</t>
  </si>
  <si>
    <t>Romero Bertrand</t>
  </si>
  <si>
    <t>Cabrera José</t>
  </si>
  <si>
    <t>Guilloineau Eric</t>
  </si>
  <si>
    <t>Tavernier Marie</t>
  </si>
  <si>
    <t>Lerognon Denis</t>
  </si>
  <si>
    <t>Paillard Jean-François</t>
  </si>
  <si>
    <t>Gary Emmanuel</t>
  </si>
  <si>
    <t>Raffin Thierry</t>
  </si>
  <si>
    <t>Gardies Catherine</t>
  </si>
  <si>
    <t>Lagrange Thierry</t>
  </si>
  <si>
    <t>Pinard Florence</t>
  </si>
  <si>
    <t>Bezaud Cédric</t>
  </si>
  <si>
    <t>Scarpato Dominique</t>
  </si>
  <si>
    <t>Floret Cybèle</t>
  </si>
  <si>
    <t>Quemener Pierre-Yves</t>
  </si>
  <si>
    <t>Briet Philippe</t>
  </si>
  <si>
    <t>Dubien Thierry</t>
  </si>
  <si>
    <t>Appriou Alban</t>
  </si>
  <si>
    <t>Chaput Fanny</t>
  </si>
  <si>
    <t>Noirclerc Eric</t>
  </si>
  <si>
    <t>Delahaye Stéphane</t>
  </si>
  <si>
    <t>Yolal Nayab</t>
  </si>
  <si>
    <t>Koechlin Charlotte</t>
  </si>
  <si>
    <t>x</t>
  </si>
  <si>
    <t>Lopes Patrick</t>
  </si>
  <si>
    <t>Glatigny Emmanuelle</t>
  </si>
  <si>
    <t>Mathivat Pascal</t>
  </si>
  <si>
    <t>Demus Olivier</t>
  </si>
  <si>
    <t>Jeannet Arnauld</t>
  </si>
  <si>
    <t>Sinarder Corinne</t>
  </si>
  <si>
    <t>Kervella Yann</t>
  </si>
  <si>
    <t>Suarez José</t>
  </si>
  <si>
    <t>Seyman Cédric</t>
  </si>
  <si>
    <t>De Michelis Pierre</t>
  </si>
  <si>
    <t>Serrière Laurent</t>
  </si>
  <si>
    <t>Fuller William</t>
  </si>
  <si>
    <t>Fuller Maryse</t>
  </si>
  <si>
    <t>Duchamp Fabien</t>
  </si>
  <si>
    <t>Leclerc Christian</t>
  </si>
  <si>
    <t>Leclerc Sandrine</t>
  </si>
  <si>
    <t>Boudon Lionel</t>
  </si>
  <si>
    <t>Geolier Fabrice</t>
  </si>
  <si>
    <t>Macé Serge</t>
  </si>
  <si>
    <t>Ho Joe</t>
  </si>
  <si>
    <t>Saez David</t>
  </si>
  <si>
    <t>Petrini Raphaël</t>
  </si>
  <si>
    <t>Gaulthier Guillaume</t>
  </si>
  <si>
    <t>Forgeaud Nicolas</t>
  </si>
  <si>
    <t>Poncet Dominique</t>
  </si>
  <si>
    <t>X</t>
  </si>
  <si>
    <t>Crépieux Marc</t>
  </si>
  <si>
    <t>Assié Laurent</t>
  </si>
  <si>
    <t>Yolal Koraÿ</t>
  </si>
  <si>
    <t>Rimbault Jean-Christophe</t>
  </si>
  <si>
    <t>OLYMPIADES 2004 - CLASSEMENT GENERAL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</si>
</sst>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7" borderId="3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8"/>
  <sheetViews>
    <sheetView zoomScale="75" zoomScaleNormal="75" workbookViewId="0" topLeftCell="A1">
      <selection activeCell="G40" sqref="G40"/>
    </sheetView>
  </sheetViews>
  <sheetFormatPr defaultColWidth="11.421875" defaultRowHeight="12.75"/>
  <cols>
    <col min="1" max="1" width="8.8515625" style="1" customWidth="1"/>
    <col min="3" max="3" width="33.28125" style="0" customWidth="1"/>
    <col min="4" max="4" width="15.7109375" style="0" customWidth="1"/>
  </cols>
  <sheetData>
    <row r="1" spans="2:4" ht="26.25">
      <c r="B1" s="76" t="s">
        <v>19</v>
      </c>
      <c r="C1" s="76"/>
      <c r="D1" s="76"/>
    </row>
    <row r="2" ht="13.5" thickBot="1"/>
    <row r="3" spans="1:4" ht="16.5" thickBot="1">
      <c r="A3" s="1" t="s">
        <v>21</v>
      </c>
      <c r="B3" s="20" t="s">
        <v>8</v>
      </c>
      <c r="C3" s="19" t="s">
        <v>0</v>
      </c>
      <c r="D3" s="19" t="s">
        <v>20</v>
      </c>
    </row>
    <row r="4" spans="2:4" ht="5.25" customHeight="1">
      <c r="B4" s="26"/>
      <c r="C4" s="27"/>
      <c r="D4" s="27"/>
    </row>
    <row r="5" spans="1:5" ht="12.75">
      <c r="A5" s="1" t="s">
        <v>65</v>
      </c>
      <c r="B5" s="10">
        <v>1</v>
      </c>
      <c r="C5" s="67" t="s">
        <v>35</v>
      </c>
      <c r="D5" s="7"/>
      <c r="E5" t="s">
        <v>65</v>
      </c>
    </row>
    <row r="6" spans="1:5" ht="12.75">
      <c r="A6" s="1" t="s">
        <v>65</v>
      </c>
      <c r="B6" s="10">
        <v>2</v>
      </c>
      <c r="C6" s="67" t="s">
        <v>34</v>
      </c>
      <c r="D6" s="7"/>
      <c r="E6" t="s">
        <v>65</v>
      </c>
    </row>
    <row r="7" spans="1:5" ht="12.75">
      <c r="A7" s="1" t="s">
        <v>65</v>
      </c>
      <c r="B7" s="10">
        <v>3</v>
      </c>
      <c r="C7" s="67" t="s">
        <v>36</v>
      </c>
      <c r="D7" s="7"/>
      <c r="E7" t="s">
        <v>65</v>
      </c>
    </row>
    <row r="8" spans="1:5" ht="12.75">
      <c r="A8" s="1" t="s">
        <v>65</v>
      </c>
      <c r="B8" s="10">
        <v>4</v>
      </c>
      <c r="C8" s="67" t="s">
        <v>38</v>
      </c>
      <c r="D8" s="7"/>
      <c r="E8" t="s">
        <v>65</v>
      </c>
    </row>
    <row r="9" spans="1:5" ht="12.75">
      <c r="A9" s="1" t="s">
        <v>65</v>
      </c>
      <c r="B9" s="10">
        <v>5</v>
      </c>
      <c r="C9" s="67" t="s">
        <v>37</v>
      </c>
      <c r="D9" s="7"/>
      <c r="E9" t="s">
        <v>65</v>
      </c>
    </row>
    <row r="10" spans="1:5" ht="12.75">
      <c r="A10" s="1" t="s">
        <v>65</v>
      </c>
      <c r="B10" s="10">
        <v>6</v>
      </c>
      <c r="C10" s="67" t="s">
        <v>39</v>
      </c>
      <c r="D10" s="7"/>
      <c r="E10" t="s">
        <v>65</v>
      </c>
    </row>
    <row r="11" spans="1:5" ht="12.75">
      <c r="A11" s="1" t="s">
        <v>65</v>
      </c>
      <c r="B11" s="10">
        <v>7</v>
      </c>
      <c r="C11" s="67" t="s">
        <v>92</v>
      </c>
      <c r="D11" s="7"/>
      <c r="E11" t="s">
        <v>65</v>
      </c>
    </row>
    <row r="12" spans="1:5" ht="12.75">
      <c r="A12" s="1" t="s">
        <v>65</v>
      </c>
      <c r="B12" s="10">
        <v>8</v>
      </c>
      <c r="C12" s="67" t="s">
        <v>40</v>
      </c>
      <c r="D12" s="7"/>
      <c r="E12" t="s">
        <v>65</v>
      </c>
    </row>
    <row r="13" spans="1:5" ht="12.75">
      <c r="A13" s="1" t="s">
        <v>65</v>
      </c>
      <c r="B13" s="10">
        <v>9</v>
      </c>
      <c r="C13" s="67" t="s">
        <v>41</v>
      </c>
      <c r="D13" s="7"/>
      <c r="E13" t="s">
        <v>65</v>
      </c>
    </row>
    <row r="14" spans="1:5" ht="12.75">
      <c r="A14" s="1" t="s">
        <v>65</v>
      </c>
      <c r="B14" s="10">
        <v>10</v>
      </c>
      <c r="C14" s="67" t="s">
        <v>42</v>
      </c>
      <c r="D14" s="7"/>
      <c r="E14" t="s">
        <v>65</v>
      </c>
    </row>
    <row r="15" spans="1:5" ht="12.75">
      <c r="A15" s="1" t="s">
        <v>65</v>
      </c>
      <c r="B15" s="10">
        <v>11</v>
      </c>
      <c r="C15" s="67" t="s">
        <v>43</v>
      </c>
      <c r="D15" s="7"/>
      <c r="E15" t="s">
        <v>65</v>
      </c>
    </row>
    <row r="16" spans="1:5" ht="12.75">
      <c r="A16" s="1" t="s">
        <v>65</v>
      </c>
      <c r="B16" s="10">
        <v>12</v>
      </c>
      <c r="C16" s="67" t="s">
        <v>90</v>
      </c>
      <c r="D16" s="7"/>
      <c r="E16" t="s">
        <v>65</v>
      </c>
    </row>
    <row r="17" spans="1:5" ht="12.75">
      <c r="A17" s="1" t="s">
        <v>65</v>
      </c>
      <c r="B17" s="10">
        <v>13</v>
      </c>
      <c r="C17" s="67" t="s">
        <v>44</v>
      </c>
      <c r="D17" s="7"/>
      <c r="E17" t="s">
        <v>65</v>
      </c>
    </row>
    <row r="18" spans="1:5" ht="12.75">
      <c r="A18" s="1" t="s">
        <v>65</v>
      </c>
      <c r="B18" s="10">
        <v>14</v>
      </c>
      <c r="C18" s="67" t="s">
        <v>45</v>
      </c>
      <c r="D18" s="7"/>
      <c r="E18" t="s">
        <v>65</v>
      </c>
    </row>
    <row r="19" spans="1:5" ht="12.75">
      <c r="A19" s="1" t="s">
        <v>65</v>
      </c>
      <c r="B19" s="10">
        <v>15</v>
      </c>
      <c r="C19" s="67" t="s">
        <v>93</v>
      </c>
      <c r="D19" s="7"/>
      <c r="E19" t="s">
        <v>65</v>
      </c>
    </row>
    <row r="20" spans="1:5" ht="12.75">
      <c r="A20" s="1" t="s">
        <v>65</v>
      </c>
      <c r="B20" s="10">
        <v>16</v>
      </c>
      <c r="C20" s="67" t="s">
        <v>46</v>
      </c>
      <c r="D20" s="7"/>
      <c r="E20" t="s">
        <v>65</v>
      </c>
    </row>
    <row r="21" spans="1:5" ht="12.75">
      <c r="A21" s="1" t="s">
        <v>65</v>
      </c>
      <c r="B21" s="10">
        <v>17</v>
      </c>
      <c r="C21" s="67" t="s">
        <v>47</v>
      </c>
      <c r="D21" s="7"/>
      <c r="E21" t="s">
        <v>65</v>
      </c>
    </row>
    <row r="22" spans="1:5" ht="12.75">
      <c r="A22" s="1" t="s">
        <v>65</v>
      </c>
      <c r="B22" s="10">
        <v>18</v>
      </c>
      <c r="C22" s="67" t="s">
        <v>48</v>
      </c>
      <c r="D22" s="7"/>
      <c r="E22" t="s">
        <v>65</v>
      </c>
    </row>
    <row r="23" spans="1:5" ht="12.75">
      <c r="A23" s="1" t="s">
        <v>65</v>
      </c>
      <c r="B23" s="10">
        <v>19</v>
      </c>
      <c r="C23" s="67" t="s">
        <v>49</v>
      </c>
      <c r="D23" s="7"/>
      <c r="E23" t="s">
        <v>65</v>
      </c>
    </row>
    <row r="24" spans="1:5" ht="12.75">
      <c r="A24" s="1" t="s">
        <v>65</v>
      </c>
      <c r="B24" s="10">
        <v>20</v>
      </c>
      <c r="C24" s="67" t="s">
        <v>50</v>
      </c>
      <c r="D24" s="7"/>
      <c r="E24" t="s">
        <v>65</v>
      </c>
    </row>
    <row r="25" spans="1:5" ht="12.75">
      <c r="A25" s="1" t="s">
        <v>65</v>
      </c>
      <c r="B25" s="10">
        <v>21</v>
      </c>
      <c r="C25" s="67" t="s">
        <v>51</v>
      </c>
      <c r="D25" s="7"/>
      <c r="E25" t="s">
        <v>65</v>
      </c>
    </row>
    <row r="26" spans="1:5" ht="12.75">
      <c r="A26" s="1" t="s">
        <v>65</v>
      </c>
      <c r="B26" s="10">
        <v>22</v>
      </c>
      <c r="C26" s="67" t="s">
        <v>52</v>
      </c>
      <c r="D26" s="7"/>
      <c r="E26" t="s">
        <v>65</v>
      </c>
    </row>
    <row r="27" spans="1:5" ht="12.75">
      <c r="A27" s="1" t="s">
        <v>65</v>
      </c>
      <c r="B27" s="10">
        <v>23</v>
      </c>
      <c r="C27" s="67" t="s">
        <v>53</v>
      </c>
      <c r="D27" s="7"/>
      <c r="E27" t="s">
        <v>65</v>
      </c>
    </row>
    <row r="28" spans="1:5" ht="12.75">
      <c r="A28" s="1" t="s">
        <v>65</v>
      </c>
      <c r="B28" s="10">
        <v>24</v>
      </c>
      <c r="C28" s="67" t="s">
        <v>54</v>
      </c>
      <c r="D28" s="7"/>
      <c r="E28" t="s">
        <v>65</v>
      </c>
    </row>
    <row r="29" spans="1:5" ht="12.75">
      <c r="A29" s="1" t="s">
        <v>65</v>
      </c>
      <c r="B29" s="10">
        <v>25</v>
      </c>
      <c r="C29" s="67" t="s">
        <v>55</v>
      </c>
      <c r="D29" s="7"/>
      <c r="E29" t="s">
        <v>65</v>
      </c>
    </row>
    <row r="30" spans="1:5" ht="12.75">
      <c r="A30" s="1" t="s">
        <v>65</v>
      </c>
      <c r="B30" s="10">
        <v>26</v>
      </c>
      <c r="C30" s="67" t="s">
        <v>56</v>
      </c>
      <c r="D30" s="7"/>
      <c r="E30" t="s">
        <v>65</v>
      </c>
    </row>
    <row r="31" spans="1:5" ht="12.75">
      <c r="A31" s="1" t="s">
        <v>65</v>
      </c>
      <c r="B31" s="10">
        <v>27</v>
      </c>
      <c r="C31" s="67" t="s">
        <v>57</v>
      </c>
      <c r="D31" s="7"/>
      <c r="E31" t="s">
        <v>65</v>
      </c>
    </row>
    <row r="32" spans="1:5" ht="12.75">
      <c r="A32" s="1" t="s">
        <v>65</v>
      </c>
      <c r="B32" s="10">
        <v>28</v>
      </c>
      <c r="C32" s="67" t="s">
        <v>58</v>
      </c>
      <c r="D32" s="7"/>
      <c r="E32" t="s">
        <v>65</v>
      </c>
    </row>
    <row r="33" spans="1:5" ht="12.75">
      <c r="A33" s="1" t="s">
        <v>65</v>
      </c>
      <c r="B33" s="10">
        <v>29</v>
      </c>
      <c r="C33" s="67" t="s">
        <v>59</v>
      </c>
      <c r="D33" s="7"/>
      <c r="E33" t="s">
        <v>65</v>
      </c>
    </row>
    <row r="34" spans="1:5" ht="12.75">
      <c r="A34" s="1" t="s">
        <v>65</v>
      </c>
      <c r="B34" s="10">
        <v>30</v>
      </c>
      <c r="C34" s="67" t="s">
        <v>60</v>
      </c>
      <c r="D34" s="7"/>
      <c r="E34" t="s">
        <v>65</v>
      </c>
    </row>
    <row r="35" spans="1:5" ht="12.75">
      <c r="A35" s="1" t="s">
        <v>65</v>
      </c>
      <c r="B35" s="10">
        <v>31</v>
      </c>
      <c r="C35" s="67" t="s">
        <v>61</v>
      </c>
      <c r="D35" s="7"/>
      <c r="E35" t="s">
        <v>65</v>
      </c>
    </row>
    <row r="36" spans="1:5" ht="12.75">
      <c r="A36" s="1" t="s">
        <v>65</v>
      </c>
      <c r="B36" s="10">
        <v>32</v>
      </c>
      <c r="C36" s="67" t="s">
        <v>62</v>
      </c>
      <c r="D36" s="7"/>
      <c r="E36" t="s">
        <v>65</v>
      </c>
    </row>
    <row r="37" spans="1:5" ht="12.75">
      <c r="A37" s="1" t="s">
        <v>65</v>
      </c>
      <c r="B37" s="10">
        <v>33</v>
      </c>
      <c r="C37" s="67" t="s">
        <v>66</v>
      </c>
      <c r="D37" s="7"/>
      <c r="E37" t="s">
        <v>65</v>
      </c>
    </row>
    <row r="38" spans="1:5" ht="12.75">
      <c r="A38" s="1" t="s">
        <v>65</v>
      </c>
      <c r="B38" s="10">
        <v>34</v>
      </c>
      <c r="C38" s="67" t="s">
        <v>63</v>
      </c>
      <c r="D38" s="7"/>
      <c r="E38" t="s">
        <v>65</v>
      </c>
    </row>
    <row r="39" spans="1:5" ht="12.75">
      <c r="A39" s="1" t="s">
        <v>65</v>
      </c>
      <c r="B39" s="10">
        <v>35</v>
      </c>
      <c r="C39" s="67" t="s">
        <v>64</v>
      </c>
      <c r="D39" s="7"/>
      <c r="E39" t="s">
        <v>65</v>
      </c>
    </row>
    <row r="40" spans="2:5" ht="12.75">
      <c r="B40" s="10">
        <v>36</v>
      </c>
      <c r="C40" s="67" t="s">
        <v>67</v>
      </c>
      <c r="D40" s="7"/>
      <c r="E40" t="s">
        <v>65</v>
      </c>
    </row>
    <row r="41" spans="2:5" ht="12.75">
      <c r="B41" s="10">
        <v>37</v>
      </c>
      <c r="C41" s="67" t="s">
        <v>94</v>
      </c>
      <c r="D41" s="7"/>
      <c r="E41" t="s">
        <v>65</v>
      </c>
    </row>
    <row r="42" spans="2:5" ht="12.75">
      <c r="B42" s="10">
        <v>38</v>
      </c>
      <c r="C42" s="67" t="s">
        <v>95</v>
      </c>
      <c r="D42" s="7"/>
      <c r="E42" t="s">
        <v>65</v>
      </c>
    </row>
    <row r="43" spans="2:5" ht="12.75">
      <c r="B43" s="10">
        <v>39</v>
      </c>
      <c r="C43" s="67" t="s">
        <v>68</v>
      </c>
      <c r="D43" s="7"/>
      <c r="E43" t="s">
        <v>65</v>
      </c>
    </row>
    <row r="44" spans="2:5" ht="12.75">
      <c r="B44" s="10">
        <v>40</v>
      </c>
      <c r="C44" s="67" t="s">
        <v>69</v>
      </c>
      <c r="D44" s="7"/>
      <c r="E44" t="s">
        <v>65</v>
      </c>
    </row>
    <row r="45" spans="2:5" ht="12.75">
      <c r="B45" s="10">
        <v>41</v>
      </c>
      <c r="C45" s="67" t="s">
        <v>70</v>
      </c>
      <c r="D45" s="7"/>
      <c r="E45" t="s">
        <v>65</v>
      </c>
    </row>
    <row r="46" spans="2:5" ht="12.75">
      <c r="B46" s="10">
        <v>42</v>
      </c>
      <c r="C46" s="67" t="s">
        <v>71</v>
      </c>
      <c r="D46" s="7"/>
      <c r="E46" t="s">
        <v>65</v>
      </c>
    </row>
    <row r="47" spans="2:5" ht="12.75">
      <c r="B47" s="10">
        <v>43</v>
      </c>
      <c r="C47" s="67" t="s">
        <v>72</v>
      </c>
      <c r="D47" s="7"/>
      <c r="E47" t="s">
        <v>65</v>
      </c>
    </row>
    <row r="48" spans="2:5" ht="12.75">
      <c r="B48" s="10">
        <v>44</v>
      </c>
      <c r="C48" s="67" t="s">
        <v>73</v>
      </c>
      <c r="D48" s="7"/>
      <c r="E48" t="s">
        <v>65</v>
      </c>
    </row>
    <row r="49" spans="2:5" ht="12.75">
      <c r="B49" s="10">
        <v>45</v>
      </c>
      <c r="C49" s="67" t="s">
        <v>74</v>
      </c>
      <c r="D49" s="7"/>
      <c r="E49" t="s">
        <v>65</v>
      </c>
    </row>
    <row r="50" spans="2:5" ht="12.75">
      <c r="B50" s="10">
        <v>46</v>
      </c>
      <c r="C50" s="67" t="s">
        <v>75</v>
      </c>
      <c r="D50" s="7"/>
      <c r="E50" t="s">
        <v>65</v>
      </c>
    </row>
    <row r="51" spans="2:5" ht="12.75">
      <c r="B51" s="10">
        <v>47</v>
      </c>
      <c r="C51" s="67" t="s">
        <v>76</v>
      </c>
      <c r="D51" s="7"/>
      <c r="E51" t="s">
        <v>65</v>
      </c>
    </row>
    <row r="52" spans="2:5" ht="12.75">
      <c r="B52" s="10">
        <v>48</v>
      </c>
      <c r="C52" s="67" t="s">
        <v>77</v>
      </c>
      <c r="D52" s="7"/>
      <c r="E52" t="s">
        <v>65</v>
      </c>
    </row>
    <row r="53" spans="2:5" ht="12.75">
      <c r="B53" s="10">
        <v>49</v>
      </c>
      <c r="C53" s="67" t="s">
        <v>78</v>
      </c>
      <c r="D53" s="7"/>
      <c r="E53" t="s">
        <v>65</v>
      </c>
    </row>
    <row r="54" spans="2:5" ht="12.75">
      <c r="B54" s="10">
        <v>50</v>
      </c>
      <c r="C54" s="67" t="s">
        <v>79</v>
      </c>
      <c r="D54" s="7"/>
      <c r="E54" t="s">
        <v>65</v>
      </c>
    </row>
    <row r="55" spans="2:5" ht="12.75">
      <c r="B55" s="10">
        <v>51</v>
      </c>
      <c r="C55" s="67" t="s">
        <v>80</v>
      </c>
      <c r="D55" s="7"/>
      <c r="E55" t="s">
        <v>65</v>
      </c>
    </row>
    <row r="56" spans="2:5" ht="12.75">
      <c r="B56" s="10">
        <v>52</v>
      </c>
      <c r="C56" s="67" t="s">
        <v>81</v>
      </c>
      <c r="D56" s="7"/>
      <c r="E56" t="s">
        <v>65</v>
      </c>
    </row>
    <row r="57" spans="2:5" ht="12.75">
      <c r="B57" s="10">
        <v>53</v>
      </c>
      <c r="C57" s="67" t="s">
        <v>82</v>
      </c>
      <c r="D57" s="7"/>
      <c r="E57" t="s">
        <v>65</v>
      </c>
    </row>
    <row r="58" spans="2:5" ht="12.75">
      <c r="B58" s="10">
        <v>54</v>
      </c>
      <c r="C58" s="67" t="s">
        <v>83</v>
      </c>
      <c r="D58" s="7"/>
      <c r="E58" t="s">
        <v>65</v>
      </c>
    </row>
    <row r="59" spans="2:5" ht="12.75">
      <c r="B59" s="10">
        <v>55</v>
      </c>
      <c r="C59" s="67" t="s">
        <v>84</v>
      </c>
      <c r="D59" s="7"/>
      <c r="E59" t="s">
        <v>65</v>
      </c>
    </row>
    <row r="60" spans="2:5" ht="12.75">
      <c r="B60" s="10">
        <v>56</v>
      </c>
      <c r="C60" s="67" t="s">
        <v>85</v>
      </c>
      <c r="D60" s="7"/>
      <c r="E60" t="s">
        <v>65</v>
      </c>
    </row>
    <row r="61" spans="2:5" ht="12.75">
      <c r="B61" s="10">
        <v>57</v>
      </c>
      <c r="C61" s="67" t="s">
        <v>86</v>
      </c>
      <c r="D61" s="7"/>
      <c r="E61" t="s">
        <v>65</v>
      </c>
    </row>
    <row r="62" spans="2:5" ht="12.75">
      <c r="B62" s="10">
        <v>58</v>
      </c>
      <c r="C62" s="67" t="s">
        <v>87</v>
      </c>
      <c r="D62" s="7"/>
      <c r="E62" t="s">
        <v>65</v>
      </c>
    </row>
    <row r="63" spans="2:5" ht="12.75">
      <c r="B63" s="10">
        <v>59</v>
      </c>
      <c r="C63" s="67" t="s">
        <v>88</v>
      </c>
      <c r="D63" s="7"/>
      <c r="E63" t="s">
        <v>65</v>
      </c>
    </row>
    <row r="64" spans="2:5" ht="12.75">
      <c r="B64" s="10">
        <v>60</v>
      </c>
      <c r="C64" s="73" t="s">
        <v>89</v>
      </c>
      <c r="D64" s="7"/>
      <c r="E64" t="s">
        <v>65</v>
      </c>
    </row>
    <row r="65" spans="2:4" ht="12.75">
      <c r="B65" s="10"/>
      <c r="C65" s="7"/>
      <c r="D65" s="7"/>
    </row>
    <row r="66" spans="2:4" ht="12.75">
      <c r="B66" s="10"/>
      <c r="C66" s="7"/>
      <c r="D66" s="7"/>
    </row>
    <row r="67" spans="2:4" ht="12.75">
      <c r="B67" s="10"/>
      <c r="C67" s="7"/>
      <c r="D67" s="7"/>
    </row>
    <row r="68" spans="2:4" ht="12.75">
      <c r="B68" s="10"/>
      <c r="C68" s="7"/>
      <c r="D68" s="7"/>
    </row>
    <row r="69" spans="2:4" ht="12.75">
      <c r="B69" s="10"/>
      <c r="C69" s="7"/>
      <c r="D69" s="7"/>
    </row>
    <row r="70" spans="2:4" ht="12.75">
      <c r="B70" s="10"/>
      <c r="C70" s="7"/>
      <c r="D70" s="7"/>
    </row>
    <row r="71" spans="2:4" ht="6" customHeight="1" thickBot="1">
      <c r="B71" s="11"/>
      <c r="C71" s="9"/>
      <c r="D71" s="9"/>
    </row>
    <row r="72" spans="2:4" ht="12.75">
      <c r="B72" s="4"/>
      <c r="C72" s="6"/>
      <c r="D72" s="6"/>
    </row>
    <row r="73" spans="2:4" ht="12.75">
      <c r="B73" s="4"/>
      <c r="C73" s="6"/>
      <c r="D73" s="6"/>
    </row>
    <row r="74" spans="2:4" ht="12.75">
      <c r="B74" s="4"/>
      <c r="C74" s="6"/>
      <c r="D74" s="6"/>
    </row>
    <row r="75" spans="2:4" ht="12.75">
      <c r="B75" s="4"/>
      <c r="C75" s="6"/>
      <c r="D75" s="6"/>
    </row>
    <row r="76" spans="2:4" ht="12.75">
      <c r="B76" s="4"/>
      <c r="C76" s="6"/>
      <c r="D76" s="6"/>
    </row>
    <row r="77" spans="2:4" ht="12.75">
      <c r="B77" s="4"/>
      <c r="C77" s="6"/>
      <c r="D77" s="6"/>
    </row>
    <row r="78" spans="2:4" ht="12.75">
      <c r="B78" s="4"/>
      <c r="C78" s="6"/>
      <c r="D78" s="6"/>
    </row>
    <row r="79" spans="2:4" ht="12.75">
      <c r="B79" s="4"/>
      <c r="C79" s="6"/>
      <c r="D79" s="6"/>
    </row>
    <row r="80" spans="2:4" ht="12.75">
      <c r="B80" s="4"/>
      <c r="C80" s="6"/>
      <c r="D80" s="6"/>
    </row>
    <row r="81" spans="2:4" ht="12.75">
      <c r="B81" s="4"/>
      <c r="C81" s="6"/>
      <c r="D81" s="6"/>
    </row>
    <row r="82" spans="2:4" ht="12.75">
      <c r="B82" s="4"/>
      <c r="C82" s="6"/>
      <c r="D82" s="6"/>
    </row>
    <row r="83" spans="2:4" ht="12.75">
      <c r="B83" s="4"/>
      <c r="C83" s="6"/>
      <c r="D83" s="6"/>
    </row>
    <row r="84" spans="2:4" ht="12.75">
      <c r="B84" s="4"/>
      <c r="C84" s="6"/>
      <c r="D84" s="6"/>
    </row>
    <row r="85" spans="2:4" ht="12.75">
      <c r="B85" s="4"/>
      <c r="C85" s="6"/>
      <c r="D85" s="6"/>
    </row>
    <row r="86" spans="2:4" ht="12.75">
      <c r="B86" s="4"/>
      <c r="C86" s="6"/>
      <c r="D86" s="6"/>
    </row>
    <row r="87" spans="2:4" ht="12.75">
      <c r="B87" s="4"/>
      <c r="C87" s="6"/>
      <c r="D87" s="6"/>
    </row>
    <row r="88" spans="2:4" ht="12.75">
      <c r="B88" s="4"/>
      <c r="C88" s="6"/>
      <c r="D88" s="6"/>
    </row>
    <row r="89" spans="2:4" ht="12.75">
      <c r="B89" s="4"/>
      <c r="C89" s="6"/>
      <c r="D89" s="6"/>
    </row>
    <row r="90" spans="2:4" ht="12.75">
      <c r="B90" s="4"/>
      <c r="C90" s="6"/>
      <c r="D90" s="6"/>
    </row>
    <row r="91" spans="2:4" ht="12.75">
      <c r="B91" s="4"/>
      <c r="C91" s="6"/>
      <c r="D91" s="6"/>
    </row>
    <row r="92" spans="2:4" ht="12.75">
      <c r="B92" s="4"/>
      <c r="C92" s="6"/>
      <c r="D92" s="6"/>
    </row>
    <row r="93" spans="2:4" ht="12.75">
      <c r="B93" s="4"/>
      <c r="C93" s="6"/>
      <c r="D93" s="6"/>
    </row>
    <row r="94" spans="2:4" ht="12.75">
      <c r="B94" s="4"/>
      <c r="C94" s="6"/>
      <c r="D94" s="6"/>
    </row>
    <row r="95" spans="2:4" ht="12.75">
      <c r="B95" s="4"/>
      <c r="C95" s="6"/>
      <c r="D95" s="6"/>
    </row>
    <row r="96" spans="2:4" ht="12.75">
      <c r="B96" s="4"/>
      <c r="C96" s="6"/>
      <c r="D96" s="6"/>
    </row>
    <row r="97" spans="2:4" ht="12.75">
      <c r="B97" s="4"/>
      <c r="C97" s="6"/>
      <c r="D97" s="6"/>
    </row>
    <row r="98" spans="2:4" ht="12.75">
      <c r="B98" s="4"/>
      <c r="C98" s="6"/>
      <c r="D98" s="6"/>
    </row>
    <row r="99" spans="2:4" ht="12.75">
      <c r="B99" s="4"/>
      <c r="C99" s="6"/>
      <c r="D99" s="6"/>
    </row>
    <row r="100" spans="2:4" ht="12.75">
      <c r="B100" s="4"/>
      <c r="C100" s="6"/>
      <c r="D100" s="6"/>
    </row>
    <row r="101" spans="2:4" ht="12.75">
      <c r="B101" s="4"/>
      <c r="C101" s="6"/>
      <c r="D101" s="6"/>
    </row>
    <row r="102" spans="2:4" ht="12.75">
      <c r="B102" s="4"/>
      <c r="C102" s="6"/>
      <c r="D102" s="6"/>
    </row>
    <row r="103" spans="2:4" ht="12.75">
      <c r="B103" s="4"/>
      <c r="C103" s="6"/>
      <c r="D103" s="6"/>
    </row>
    <row r="104" spans="2:4" ht="12.75">
      <c r="B104" s="4"/>
      <c r="C104" s="6"/>
      <c r="D104" s="6"/>
    </row>
    <row r="105" spans="2:4" ht="12.75">
      <c r="B105" s="4"/>
      <c r="C105" s="6"/>
      <c r="D105" s="6"/>
    </row>
    <row r="106" spans="2:4" ht="12.75">
      <c r="B106" s="4"/>
      <c r="C106" s="6"/>
      <c r="D106" s="6"/>
    </row>
    <row r="107" spans="2:4" ht="12.75">
      <c r="B107" s="4"/>
      <c r="C107" s="6"/>
      <c r="D107" s="6"/>
    </row>
    <row r="108" spans="2:4" ht="12.75">
      <c r="B108" s="4"/>
      <c r="C108" s="6"/>
      <c r="D108" s="6"/>
    </row>
    <row r="109" spans="2:4" ht="12.75">
      <c r="B109" s="4"/>
      <c r="C109" s="6"/>
      <c r="D109" s="6"/>
    </row>
    <row r="110" spans="2:4" ht="12.75">
      <c r="B110" s="4"/>
      <c r="C110" s="6"/>
      <c r="D110" s="6"/>
    </row>
    <row r="111" spans="2:4" ht="12.75">
      <c r="B111" s="4"/>
      <c r="C111" s="6"/>
      <c r="D111" s="6"/>
    </row>
    <row r="112" spans="2:4" ht="12.75">
      <c r="B112" s="4"/>
      <c r="C112" s="6"/>
      <c r="D112" s="6"/>
    </row>
    <row r="113" spans="2:4" ht="12.75">
      <c r="B113" s="4"/>
      <c r="C113" s="6"/>
      <c r="D113" s="6"/>
    </row>
    <row r="114" spans="2:4" ht="12.75">
      <c r="B114" s="4"/>
      <c r="C114" s="6"/>
      <c r="D114" s="6"/>
    </row>
    <row r="115" spans="2:4" ht="12.75">
      <c r="B115" s="4"/>
      <c r="C115" s="6"/>
      <c r="D115" s="6"/>
    </row>
    <row r="116" spans="2:4" ht="12.75">
      <c r="B116" s="4"/>
      <c r="C116" s="6"/>
      <c r="D116" s="6"/>
    </row>
    <row r="117" spans="2:4" ht="12.75">
      <c r="B117" s="4"/>
      <c r="C117" s="6"/>
      <c r="D117" s="6"/>
    </row>
    <row r="118" spans="2:4" ht="12.75">
      <c r="B118" s="4"/>
      <c r="C118" s="6"/>
      <c r="D118" s="6"/>
    </row>
    <row r="119" spans="2:4" ht="12.75">
      <c r="B119" s="4"/>
      <c r="C119" s="6"/>
      <c r="D119" s="6"/>
    </row>
    <row r="120" spans="2:4" ht="12.75">
      <c r="B120" s="4"/>
      <c r="C120" s="6"/>
      <c r="D120" s="6"/>
    </row>
    <row r="121" spans="2:4" ht="12.75">
      <c r="B121" s="4"/>
      <c r="C121" s="6"/>
      <c r="D121" s="6"/>
    </row>
    <row r="122" spans="2:4" ht="12.75">
      <c r="B122" s="4"/>
      <c r="C122" s="6"/>
      <c r="D122" s="6"/>
    </row>
    <row r="123" spans="2:4" ht="12.75">
      <c r="B123" s="4"/>
      <c r="C123" s="6"/>
      <c r="D123" s="6"/>
    </row>
    <row r="124" spans="2:4" ht="12.75">
      <c r="B124" s="4"/>
      <c r="C124" s="6"/>
      <c r="D124" s="6"/>
    </row>
    <row r="125" spans="2:4" ht="12.75">
      <c r="B125" s="4"/>
      <c r="C125" s="6"/>
      <c r="D125" s="6"/>
    </row>
    <row r="126" spans="2:4" ht="12.75">
      <c r="B126" s="4"/>
      <c r="C126" s="6"/>
      <c r="D126" s="6"/>
    </row>
    <row r="127" spans="2:4" ht="12.75">
      <c r="B127" s="4"/>
      <c r="C127" s="6"/>
      <c r="D127" s="6"/>
    </row>
    <row r="128" spans="2:4" ht="12.75">
      <c r="B128" s="4"/>
      <c r="C128" s="6"/>
      <c r="D128" s="6"/>
    </row>
    <row r="129" spans="2:4" ht="12.75">
      <c r="B129" s="4"/>
      <c r="C129" s="6"/>
      <c r="D129" s="6"/>
    </row>
    <row r="130" spans="2:4" ht="12.75">
      <c r="B130" s="4"/>
      <c r="C130" s="6"/>
      <c r="D130" s="6"/>
    </row>
    <row r="131" spans="2:4" ht="12.75">
      <c r="B131" s="4"/>
      <c r="C131" s="6"/>
      <c r="D131" s="6"/>
    </row>
    <row r="132" spans="2:4" ht="12.75">
      <c r="B132" s="4"/>
      <c r="C132" s="6"/>
      <c r="D132" s="6"/>
    </row>
    <row r="133" spans="2:4" ht="12.75">
      <c r="B133" s="4"/>
      <c r="C133" s="6"/>
      <c r="D133" s="6"/>
    </row>
    <row r="134" spans="2:4" ht="12.75">
      <c r="B134" s="4"/>
      <c r="C134" s="6"/>
      <c r="D134" s="6"/>
    </row>
    <row r="135" spans="2:4" ht="12.75">
      <c r="B135" s="4"/>
      <c r="C135" s="6"/>
      <c r="D135" s="6"/>
    </row>
    <row r="136" spans="2:4" ht="12.75">
      <c r="B136" s="4"/>
      <c r="C136" s="6"/>
      <c r="D136" s="6"/>
    </row>
    <row r="137" spans="2:4" ht="12.75">
      <c r="B137" s="4"/>
      <c r="C137" s="6"/>
      <c r="D137" s="6"/>
    </row>
    <row r="138" spans="2:4" ht="12.75">
      <c r="B138" s="4"/>
      <c r="C138" s="6"/>
      <c r="D138" s="6"/>
    </row>
    <row r="139" spans="2:4" ht="12.75">
      <c r="B139" s="4"/>
      <c r="C139" s="6"/>
      <c r="D139" s="6"/>
    </row>
    <row r="140" spans="2:4" ht="12.75">
      <c r="B140" s="4"/>
      <c r="C140" s="6"/>
      <c r="D140" s="6"/>
    </row>
    <row r="141" spans="2:4" ht="12.75">
      <c r="B141" s="4"/>
      <c r="C141" s="6"/>
      <c r="D141" s="6"/>
    </row>
    <row r="142" spans="2:4" ht="12.75">
      <c r="B142" s="4"/>
      <c r="C142" s="6"/>
      <c r="D142" s="6"/>
    </row>
    <row r="143" spans="2:4" ht="12.75">
      <c r="B143" s="4"/>
      <c r="C143" s="6"/>
      <c r="D143" s="6"/>
    </row>
    <row r="144" spans="2:4" ht="12.75">
      <c r="B144" s="4"/>
      <c r="C144" s="6"/>
      <c r="D144" s="6"/>
    </row>
    <row r="145" spans="2:4" ht="12.75">
      <c r="B145" s="4"/>
      <c r="C145" s="6"/>
      <c r="D145" s="6"/>
    </row>
    <row r="146" spans="2:4" ht="12.75">
      <c r="B146" s="4"/>
      <c r="C146" s="6"/>
      <c r="D146" s="6"/>
    </row>
    <row r="147" spans="2:4" ht="12.75">
      <c r="B147" s="4"/>
      <c r="C147" s="6"/>
      <c r="D147" s="6"/>
    </row>
    <row r="148" spans="2:4" ht="12.75">
      <c r="B148" s="4"/>
      <c r="C148" s="6"/>
      <c r="D148" s="6"/>
    </row>
    <row r="149" spans="2:4" ht="12.75">
      <c r="B149" s="4"/>
      <c r="C149" s="6"/>
      <c r="D149" s="6"/>
    </row>
    <row r="150" spans="2:4" ht="12.75">
      <c r="B150" s="4"/>
      <c r="C150" s="6"/>
      <c r="D150" s="6"/>
    </row>
    <row r="151" spans="2:4" ht="12.75">
      <c r="B151" s="4"/>
      <c r="C151" s="6"/>
      <c r="D151" s="6"/>
    </row>
    <row r="152" spans="2:4" ht="12.75">
      <c r="B152" s="4"/>
      <c r="C152" s="6"/>
      <c r="D152" s="6"/>
    </row>
    <row r="153" spans="2:4" ht="12.75">
      <c r="B153" s="4"/>
      <c r="C153" s="6"/>
      <c r="D153" s="6"/>
    </row>
    <row r="154" spans="2:4" ht="12.75">
      <c r="B154" s="4"/>
      <c r="C154" s="6"/>
      <c r="D154" s="6"/>
    </row>
    <row r="155" spans="2:4" ht="12.75">
      <c r="B155" s="4"/>
      <c r="C155" s="6"/>
      <c r="D155" s="6"/>
    </row>
    <row r="156" spans="2:4" ht="12.75">
      <c r="B156" s="4"/>
      <c r="C156" s="6"/>
      <c r="D156" s="6"/>
    </row>
    <row r="157" spans="2:4" ht="12.75">
      <c r="B157" s="4"/>
      <c r="C157" s="6"/>
      <c r="D157" s="6"/>
    </row>
    <row r="158" spans="2:4" ht="12.75">
      <c r="B158" s="4"/>
      <c r="C158" s="6"/>
      <c r="D158" s="6"/>
    </row>
    <row r="159" spans="2:4" ht="12.75">
      <c r="B159" s="4"/>
      <c r="C159" s="6"/>
      <c r="D159" s="6"/>
    </row>
    <row r="160" spans="2:4" ht="12.75">
      <c r="B160" s="4"/>
      <c r="C160" s="6"/>
      <c r="D160" s="6"/>
    </row>
    <row r="161" spans="2:4" ht="12.75">
      <c r="B161" s="4"/>
      <c r="C161" s="6"/>
      <c r="D161" s="6"/>
    </row>
    <row r="162" spans="2:4" ht="12.75">
      <c r="B162" s="4"/>
      <c r="C162" s="6"/>
      <c r="D162" s="6"/>
    </row>
    <row r="163" spans="2:4" ht="12.75">
      <c r="B163" s="4"/>
      <c r="C163" s="6"/>
      <c r="D163" s="6"/>
    </row>
    <row r="164" spans="2:4" ht="12.75">
      <c r="B164" s="4"/>
      <c r="C164" s="6"/>
      <c r="D164" s="6"/>
    </row>
    <row r="165" spans="2:4" ht="12.75">
      <c r="B165" s="4"/>
      <c r="C165" s="6"/>
      <c r="D165" s="6"/>
    </row>
    <row r="166" spans="2:4" ht="12.75">
      <c r="B166" s="4"/>
      <c r="C166" s="6"/>
      <c r="D166" s="6"/>
    </row>
    <row r="167" spans="2:4" ht="12.75">
      <c r="B167" s="4"/>
      <c r="C167" s="6"/>
      <c r="D167" s="6"/>
    </row>
    <row r="168" spans="2:4" ht="12.75">
      <c r="B168" s="4"/>
      <c r="C168" s="6"/>
      <c r="D168" s="6"/>
    </row>
    <row r="169" spans="2:4" ht="12.75">
      <c r="B169" s="4"/>
      <c r="C169" s="6"/>
      <c r="D169" s="6"/>
    </row>
    <row r="170" spans="2:4" ht="12.75">
      <c r="B170" s="4"/>
      <c r="C170" s="6"/>
      <c r="D170" s="6"/>
    </row>
    <row r="171" spans="2:4" ht="12.75">
      <c r="B171" s="4"/>
      <c r="C171" s="6"/>
      <c r="D171" s="6"/>
    </row>
    <row r="172" spans="2:4" ht="12.75">
      <c r="B172" s="4"/>
      <c r="C172" s="6"/>
      <c r="D172" s="6"/>
    </row>
    <row r="173" spans="2:4" ht="12.75">
      <c r="B173" s="4"/>
      <c r="C173" s="6"/>
      <c r="D173" s="6"/>
    </row>
    <row r="174" spans="2:4" ht="12.75">
      <c r="B174" s="4"/>
      <c r="C174" s="6"/>
      <c r="D174" s="6"/>
    </row>
    <row r="175" spans="2:4" ht="12.75">
      <c r="B175" s="4"/>
      <c r="C175" s="6"/>
      <c r="D175" s="6"/>
    </row>
    <row r="176" spans="2:4" ht="12.75">
      <c r="B176" s="4"/>
      <c r="C176" s="6"/>
      <c r="D176" s="6"/>
    </row>
    <row r="177" spans="2:4" ht="12.75">
      <c r="B177" s="4"/>
      <c r="C177" s="6"/>
      <c r="D177" s="6"/>
    </row>
    <row r="178" spans="2:4" ht="12.75">
      <c r="B178" s="4"/>
      <c r="C178" s="6"/>
      <c r="D178" s="6"/>
    </row>
    <row r="179" spans="2:4" ht="12.75">
      <c r="B179" s="4"/>
      <c r="C179" s="6"/>
      <c r="D179" s="6"/>
    </row>
    <row r="180" spans="2:4" ht="12.75">
      <c r="B180" s="4"/>
      <c r="C180" s="6"/>
      <c r="D180" s="6"/>
    </row>
    <row r="181" spans="2:4" ht="12.75">
      <c r="B181" s="4"/>
      <c r="C181" s="6"/>
      <c r="D181" s="6"/>
    </row>
    <row r="182" spans="2:4" ht="12.75">
      <c r="B182" s="4"/>
      <c r="C182" s="6"/>
      <c r="D182" s="6"/>
    </row>
    <row r="183" spans="2:4" ht="12.75">
      <c r="B183" s="4"/>
      <c r="C183" s="6"/>
      <c r="D183" s="6"/>
    </row>
    <row r="184" spans="2:4" ht="12.75">
      <c r="B184" s="4"/>
      <c r="C184" s="6"/>
      <c r="D184" s="6"/>
    </row>
    <row r="185" spans="2:4" ht="12.75">
      <c r="B185" s="4"/>
      <c r="C185" s="6"/>
      <c r="D185" s="6"/>
    </row>
    <row r="186" spans="2:4" ht="12.75">
      <c r="B186" s="4"/>
      <c r="C186" s="6"/>
      <c r="D186" s="6"/>
    </row>
    <row r="187" spans="2:4" ht="12.75">
      <c r="B187" s="4"/>
      <c r="C187" s="6"/>
      <c r="D187" s="6"/>
    </row>
    <row r="188" spans="2:4" ht="12.75">
      <c r="B188" s="4"/>
      <c r="C188" s="6"/>
      <c r="D188" s="6"/>
    </row>
    <row r="189" spans="2:4" ht="12.75">
      <c r="B189" s="4"/>
      <c r="C189" s="6"/>
      <c r="D189" s="6"/>
    </row>
    <row r="190" spans="2:4" ht="12.75">
      <c r="B190" s="4"/>
      <c r="C190" s="6"/>
      <c r="D190" s="6"/>
    </row>
    <row r="191" spans="2:4" ht="12.75">
      <c r="B191" s="4"/>
      <c r="C191" s="6"/>
      <c r="D191" s="6"/>
    </row>
    <row r="192" spans="2:4" ht="12.75">
      <c r="B192" s="4"/>
      <c r="C192" s="6"/>
      <c r="D192" s="6"/>
    </row>
    <row r="193" spans="2:4" ht="12.75">
      <c r="B193" s="4"/>
      <c r="C193" s="6"/>
      <c r="D193" s="6"/>
    </row>
    <row r="194" spans="2:4" ht="12.75">
      <c r="B194" s="4"/>
      <c r="C194" s="6"/>
      <c r="D194" s="6"/>
    </row>
    <row r="195" spans="2:4" ht="12.75">
      <c r="B195" s="4"/>
      <c r="C195" s="6"/>
      <c r="D195" s="6"/>
    </row>
    <row r="196" spans="2:4" ht="12.75">
      <c r="B196" s="4"/>
      <c r="C196" s="6"/>
      <c r="D196" s="6"/>
    </row>
    <row r="197" spans="2:4" ht="12.75">
      <c r="B197" s="4"/>
      <c r="C197" s="6"/>
      <c r="D197" s="6"/>
    </row>
    <row r="198" spans="2:4" ht="12.75">
      <c r="B198" s="4"/>
      <c r="C198" s="6"/>
      <c r="D198" s="6"/>
    </row>
    <row r="199" spans="2:4" ht="12.75">
      <c r="B199" s="4"/>
      <c r="C199" s="6"/>
      <c r="D199" s="6"/>
    </row>
    <row r="200" spans="2:4" ht="12.75">
      <c r="B200" s="4"/>
      <c r="C200" s="6"/>
      <c r="D200" s="6"/>
    </row>
    <row r="201" spans="2:4" ht="12.75">
      <c r="B201" s="4"/>
      <c r="C201" s="6"/>
      <c r="D201" s="6"/>
    </row>
    <row r="202" spans="2:4" ht="12.75">
      <c r="B202" s="4"/>
      <c r="C202" s="6"/>
      <c r="D202" s="6"/>
    </row>
    <row r="203" spans="2:4" ht="12.75">
      <c r="B203" s="4"/>
      <c r="C203" s="6"/>
      <c r="D203" s="6"/>
    </row>
    <row r="204" spans="2:4" ht="12.75">
      <c r="B204" s="4"/>
      <c r="C204" s="6"/>
      <c r="D204" s="6"/>
    </row>
    <row r="205" spans="2:4" ht="12.75">
      <c r="B205" s="4"/>
      <c r="C205" s="6"/>
      <c r="D205" s="6"/>
    </row>
    <row r="206" spans="2:4" ht="12.75">
      <c r="B206" s="4"/>
      <c r="C206" s="6"/>
      <c r="D206" s="6"/>
    </row>
    <row r="207" spans="2:4" ht="12.75">
      <c r="B207" s="4"/>
      <c r="C207" s="6"/>
      <c r="D207" s="6"/>
    </row>
    <row r="208" spans="2:4" ht="12.75">
      <c r="B208" s="4"/>
      <c r="C208" s="6"/>
      <c r="D208" s="6"/>
    </row>
    <row r="209" spans="2:4" ht="12.75">
      <c r="B209" s="4"/>
      <c r="C209" s="6"/>
      <c r="D209" s="6"/>
    </row>
    <row r="210" spans="2:4" ht="12.75">
      <c r="B210" s="4"/>
      <c r="C210" s="6"/>
      <c r="D210" s="6"/>
    </row>
    <row r="211" spans="2:4" ht="12.75">
      <c r="B211" s="4"/>
      <c r="C211" s="6"/>
      <c r="D211" s="6"/>
    </row>
    <row r="212" spans="2:4" ht="12.75">
      <c r="B212" s="4"/>
      <c r="C212" s="6"/>
      <c r="D212" s="6"/>
    </row>
    <row r="213" spans="2:4" ht="12.75">
      <c r="B213" s="4"/>
      <c r="C213" s="6"/>
      <c r="D213" s="6"/>
    </row>
    <row r="214" spans="2:4" ht="12.75">
      <c r="B214" s="4"/>
      <c r="C214" s="6"/>
      <c r="D214" s="6"/>
    </row>
    <row r="215" spans="2:4" ht="12.75">
      <c r="B215" s="4"/>
      <c r="C215" s="6"/>
      <c r="D215" s="6"/>
    </row>
    <row r="216" spans="2:4" ht="12.75">
      <c r="B216" s="4"/>
      <c r="C216" s="6"/>
      <c r="D216" s="6"/>
    </row>
    <row r="217" spans="2:4" ht="12.75">
      <c r="B217" s="4"/>
      <c r="C217" s="6"/>
      <c r="D217" s="6"/>
    </row>
    <row r="218" spans="2:4" ht="12.75">
      <c r="B218" s="4"/>
      <c r="C218" s="6"/>
      <c r="D218" s="6"/>
    </row>
    <row r="219" spans="2:4" ht="12.75">
      <c r="B219" s="4"/>
      <c r="C219" s="6"/>
      <c r="D219" s="6"/>
    </row>
    <row r="220" spans="2:4" ht="12.75">
      <c r="B220" s="4"/>
      <c r="C220" s="6"/>
      <c r="D220" s="6"/>
    </row>
    <row r="221" spans="2:4" ht="12.75">
      <c r="B221" s="4"/>
      <c r="C221" s="6"/>
      <c r="D221" s="6"/>
    </row>
    <row r="222" spans="2:4" ht="12.75">
      <c r="B222" s="4"/>
      <c r="C222" s="6"/>
      <c r="D222" s="6"/>
    </row>
    <row r="223" spans="2:4" ht="12.75">
      <c r="B223" s="4"/>
      <c r="C223" s="6"/>
      <c r="D223" s="6"/>
    </row>
    <row r="224" spans="2:4" ht="12.75">
      <c r="B224" s="4"/>
      <c r="C224" s="6"/>
      <c r="D224" s="6"/>
    </row>
    <row r="225" spans="2:4" ht="12.75">
      <c r="B225" s="4"/>
      <c r="C225" s="6"/>
      <c r="D225" s="6"/>
    </row>
    <row r="226" spans="2:4" ht="12.75">
      <c r="B226" s="4"/>
      <c r="C226" s="6"/>
      <c r="D226" s="6"/>
    </row>
    <row r="227" spans="2:4" ht="12.75">
      <c r="B227" s="4"/>
      <c r="C227" s="6"/>
      <c r="D227" s="6"/>
    </row>
    <row r="228" spans="2:4" ht="12.75">
      <c r="B228" s="4"/>
      <c r="C228" s="6"/>
      <c r="D228" s="6"/>
    </row>
    <row r="229" spans="2:4" ht="12.75">
      <c r="B229" s="4"/>
      <c r="C229" s="6"/>
      <c r="D229" s="6"/>
    </row>
    <row r="230" spans="2:4" ht="12.75">
      <c r="B230" s="4"/>
      <c r="C230" s="6"/>
      <c r="D230" s="6"/>
    </row>
    <row r="231" spans="2:4" ht="12.75">
      <c r="B231" s="4"/>
      <c r="C231" s="6"/>
      <c r="D231" s="6"/>
    </row>
    <row r="232" spans="2:4" ht="12.75">
      <c r="B232" s="4"/>
      <c r="C232" s="6"/>
      <c r="D232" s="6"/>
    </row>
    <row r="233" spans="2:4" ht="12.75">
      <c r="B233" s="4"/>
      <c r="C233" s="6"/>
      <c r="D233" s="6"/>
    </row>
    <row r="234" spans="2:4" ht="12.75">
      <c r="B234" s="4"/>
      <c r="C234" s="6"/>
      <c r="D234" s="6"/>
    </row>
    <row r="235" spans="2:4" ht="12.75">
      <c r="B235" s="4"/>
      <c r="C235" s="6"/>
      <c r="D235" s="6"/>
    </row>
    <row r="236" spans="2:4" ht="12.75">
      <c r="B236" s="4"/>
      <c r="C236" s="6"/>
      <c r="D236" s="6"/>
    </row>
    <row r="237" spans="2:4" ht="12.75">
      <c r="B237" s="4"/>
      <c r="C237" s="6"/>
      <c r="D237" s="6"/>
    </row>
    <row r="238" spans="2:4" ht="12.75">
      <c r="B238" s="4"/>
      <c r="C238" s="6"/>
      <c r="D238" s="6"/>
    </row>
    <row r="239" spans="2:4" ht="12.75">
      <c r="B239" s="4"/>
      <c r="C239" s="6"/>
      <c r="D239" s="6"/>
    </row>
    <row r="240" spans="2:4" ht="12.75">
      <c r="B240" s="4"/>
      <c r="C240" s="6"/>
      <c r="D240" s="6"/>
    </row>
    <row r="241" spans="2:4" ht="12.75">
      <c r="B241" s="4"/>
      <c r="C241" s="6"/>
      <c r="D241" s="6"/>
    </row>
    <row r="242" spans="2:4" ht="12.75">
      <c r="B242" s="4"/>
      <c r="C242" s="6"/>
      <c r="D242" s="6"/>
    </row>
    <row r="243" spans="2:4" ht="12.75">
      <c r="B243" s="4"/>
      <c r="C243" s="6"/>
      <c r="D243" s="6"/>
    </row>
    <row r="244" spans="2:4" ht="12.75">
      <c r="B244" s="4"/>
      <c r="C244" s="6"/>
      <c r="D244" s="6"/>
    </row>
    <row r="245" spans="2:4" ht="12.75">
      <c r="B245" s="4"/>
      <c r="C245" s="6"/>
      <c r="D245" s="6"/>
    </row>
    <row r="246" spans="2:4" ht="12.75">
      <c r="B246" s="4"/>
      <c r="C246" s="6"/>
      <c r="D246" s="6"/>
    </row>
    <row r="247" spans="2:4" ht="12.75">
      <c r="B247" s="4"/>
      <c r="C247" s="6"/>
      <c r="D247" s="6"/>
    </row>
    <row r="248" spans="2:4" ht="12.75">
      <c r="B248" s="4"/>
      <c r="C248" s="6"/>
      <c r="D248" s="6"/>
    </row>
    <row r="249" spans="2:4" ht="12.75">
      <c r="B249" s="4"/>
      <c r="C249" s="6"/>
      <c r="D249" s="6"/>
    </row>
    <row r="250" spans="2:4" ht="12.75">
      <c r="B250" s="4"/>
      <c r="C250" s="6"/>
      <c r="D250" s="6"/>
    </row>
    <row r="251" spans="2:4" ht="12.75">
      <c r="B251" s="4"/>
      <c r="C251" s="6"/>
      <c r="D251" s="6"/>
    </row>
    <row r="252" spans="2:4" ht="12.75">
      <c r="B252" s="4"/>
      <c r="C252" s="6"/>
      <c r="D252" s="6"/>
    </row>
    <row r="253" spans="2:4" ht="12.75">
      <c r="B253" s="4"/>
      <c r="C253" s="6"/>
      <c r="D253" s="6"/>
    </row>
    <row r="254" spans="2:4" ht="12.75">
      <c r="B254" s="4"/>
      <c r="C254" s="6"/>
      <c r="D254" s="6"/>
    </row>
    <row r="255" spans="2:4" ht="12.75">
      <c r="B255" s="4"/>
      <c r="C255" s="6"/>
      <c r="D255" s="6"/>
    </row>
    <row r="256" spans="2:4" ht="12.75">
      <c r="B256" s="4"/>
      <c r="C256" s="6"/>
      <c r="D256" s="6"/>
    </row>
    <row r="257" spans="2:4" ht="12.75">
      <c r="B257" s="4"/>
      <c r="C257" s="6"/>
      <c r="D257" s="6"/>
    </row>
    <row r="258" spans="2:4" ht="12.75">
      <c r="B258" s="4"/>
      <c r="C258" s="6"/>
      <c r="D258" s="6"/>
    </row>
    <row r="259" spans="2:4" ht="12.75">
      <c r="B259" s="4"/>
      <c r="C259" s="6"/>
      <c r="D259" s="6"/>
    </row>
    <row r="260" spans="2:4" ht="12.75">
      <c r="B260" s="4"/>
      <c r="C260" s="6"/>
      <c r="D260" s="6"/>
    </row>
    <row r="261" spans="2:4" ht="12.75">
      <c r="B261" s="4"/>
      <c r="C261" s="6"/>
      <c r="D261" s="6"/>
    </row>
    <row r="262" spans="2:4" ht="12.75">
      <c r="B262" s="4"/>
      <c r="C262" s="6"/>
      <c r="D262" s="6"/>
    </row>
    <row r="263" spans="2:4" ht="12.75">
      <c r="B263" s="4"/>
      <c r="C263" s="6"/>
      <c r="D263" s="6"/>
    </row>
    <row r="264" spans="2:4" ht="12.75">
      <c r="B264" s="4"/>
      <c r="C264" s="6"/>
      <c r="D264" s="6"/>
    </row>
    <row r="265" spans="2:4" ht="12.75">
      <c r="B265" s="4"/>
      <c r="C265" s="6"/>
      <c r="D265" s="6"/>
    </row>
    <row r="266" spans="2:4" ht="12.75">
      <c r="B266" s="4"/>
      <c r="C266" s="6"/>
      <c r="D266" s="6"/>
    </row>
    <row r="267" spans="2:4" ht="12.75">
      <c r="B267" s="4"/>
      <c r="C267" s="6"/>
      <c r="D267" s="6"/>
    </row>
    <row r="268" spans="2:4" ht="12.75">
      <c r="B268" s="4"/>
      <c r="C268" s="6"/>
      <c r="D268" s="6"/>
    </row>
    <row r="269" spans="2:4" ht="12.75">
      <c r="B269" s="4"/>
      <c r="C269" s="6"/>
      <c r="D269" s="6"/>
    </row>
    <row r="270" spans="2:4" ht="12.75">
      <c r="B270" s="4"/>
      <c r="C270" s="6"/>
      <c r="D270" s="6"/>
    </row>
    <row r="271" spans="2:4" ht="12.75">
      <c r="B271" s="4"/>
      <c r="C271" s="6"/>
      <c r="D271" s="6"/>
    </row>
    <row r="272" spans="2:4" ht="12.75">
      <c r="B272" s="4"/>
      <c r="C272" s="6"/>
      <c r="D272" s="6"/>
    </row>
    <row r="273" spans="2:4" ht="12.75">
      <c r="B273" s="4"/>
      <c r="C273" s="6"/>
      <c r="D273" s="6"/>
    </row>
    <row r="274" spans="2:4" ht="12.75">
      <c r="B274" s="4"/>
      <c r="C274" s="6"/>
      <c r="D274" s="6"/>
    </row>
    <row r="275" spans="2:4" ht="12.75">
      <c r="B275" s="4"/>
      <c r="C275" s="6"/>
      <c r="D275" s="6"/>
    </row>
    <row r="276" spans="2:4" ht="12.75">
      <c r="B276" s="4"/>
      <c r="C276" s="6"/>
      <c r="D276" s="6"/>
    </row>
    <row r="277" spans="2:4" ht="12.75">
      <c r="B277" s="4"/>
      <c r="C277" s="6"/>
      <c r="D277" s="6"/>
    </row>
    <row r="278" spans="2:4" ht="12.75">
      <c r="B278" s="4"/>
      <c r="C278" s="6"/>
      <c r="D278" s="6"/>
    </row>
    <row r="279" spans="2:4" ht="12.75">
      <c r="B279" s="4"/>
      <c r="C279" s="6"/>
      <c r="D279" s="6"/>
    </row>
    <row r="280" spans="2:4" ht="12.75">
      <c r="B280" s="4"/>
      <c r="C280" s="6"/>
      <c r="D280" s="6"/>
    </row>
    <row r="281" spans="2:4" ht="12.75">
      <c r="B281" s="4"/>
      <c r="C281" s="6"/>
      <c r="D281" s="6"/>
    </row>
    <row r="282" spans="2:4" ht="12.75">
      <c r="B282" s="4"/>
      <c r="C282" s="6"/>
      <c r="D282" s="6"/>
    </row>
    <row r="283" spans="2:4" ht="12.75">
      <c r="B283" s="4"/>
      <c r="C283" s="6"/>
      <c r="D283" s="6"/>
    </row>
    <row r="284" spans="2:4" ht="12.75">
      <c r="B284" s="4"/>
      <c r="C284" s="6"/>
      <c r="D284" s="6"/>
    </row>
    <row r="285" spans="2:4" ht="12.75">
      <c r="B285" s="4"/>
      <c r="C285" s="6"/>
      <c r="D285" s="6"/>
    </row>
    <row r="286" spans="2:4" ht="12.75">
      <c r="B286" s="4"/>
      <c r="C286" s="6"/>
      <c r="D286" s="6"/>
    </row>
    <row r="287" spans="2:4" ht="12.75">
      <c r="B287" s="4"/>
      <c r="C287" s="6"/>
      <c r="D287" s="6"/>
    </row>
    <row r="288" spans="2:4" ht="12.75">
      <c r="B288" s="4"/>
      <c r="C288" s="6"/>
      <c r="D288" s="6"/>
    </row>
    <row r="289" spans="2:4" ht="12.75">
      <c r="B289" s="4"/>
      <c r="C289" s="6"/>
      <c r="D289" s="6"/>
    </row>
    <row r="290" spans="2:4" ht="12.75">
      <c r="B290" s="4"/>
      <c r="C290" s="6"/>
      <c r="D290" s="6"/>
    </row>
    <row r="291" spans="2:4" ht="12.75">
      <c r="B291" s="4"/>
      <c r="C291" s="6"/>
      <c r="D291" s="6"/>
    </row>
    <row r="292" spans="2:4" ht="12.75">
      <c r="B292" s="4"/>
      <c r="C292" s="6"/>
      <c r="D292" s="6"/>
    </row>
    <row r="293" spans="2:4" ht="12.75">
      <c r="B293" s="4"/>
      <c r="C293" s="6"/>
      <c r="D293" s="6"/>
    </row>
    <row r="294" spans="2:4" ht="12.75">
      <c r="B294" s="4"/>
      <c r="C294" s="6"/>
      <c r="D294" s="6"/>
    </row>
    <row r="295" spans="2:4" ht="12.75">
      <c r="B295" s="4"/>
      <c r="C295" s="6"/>
      <c r="D295" s="6"/>
    </row>
    <row r="296" spans="2:4" ht="12.75">
      <c r="B296" s="4"/>
      <c r="C296" s="6"/>
      <c r="D296" s="6"/>
    </row>
    <row r="297" spans="2:4" ht="12.75">
      <c r="B297" s="4"/>
      <c r="C297" s="6"/>
      <c r="D297" s="6"/>
    </row>
    <row r="298" spans="2:4" ht="12.75">
      <c r="B298" s="4"/>
      <c r="C298" s="6"/>
      <c r="D298" s="6"/>
    </row>
    <row r="299" spans="2:4" ht="12.75">
      <c r="B299" s="4"/>
      <c r="C299" s="6"/>
      <c r="D299" s="6"/>
    </row>
    <row r="300" spans="2:4" ht="12.75">
      <c r="B300" s="4"/>
      <c r="C300" s="6"/>
      <c r="D300" s="6"/>
    </row>
    <row r="301" spans="2:4" ht="12.75">
      <c r="B301" s="4"/>
      <c r="C301" s="6"/>
      <c r="D301" s="6"/>
    </row>
    <row r="302" spans="2:4" ht="12.75">
      <c r="B302" s="4"/>
      <c r="C302" s="6"/>
      <c r="D302" s="6"/>
    </row>
    <row r="303" spans="2:4" ht="12.75">
      <c r="B303" s="4"/>
      <c r="C303" s="6"/>
      <c r="D303" s="6"/>
    </row>
    <row r="304" spans="2:4" ht="12.75">
      <c r="B304" s="4"/>
      <c r="C304" s="6"/>
      <c r="D304" s="6"/>
    </row>
    <row r="305" spans="2:4" ht="12.75">
      <c r="B305" s="4"/>
      <c r="C305" s="6"/>
      <c r="D305" s="6"/>
    </row>
    <row r="306" spans="2:4" ht="12.75">
      <c r="B306" s="4"/>
      <c r="C306" s="6"/>
      <c r="D306" s="6"/>
    </row>
    <row r="307" spans="2:4" ht="12.75">
      <c r="B307" s="4"/>
      <c r="C307" s="6"/>
      <c r="D307" s="6"/>
    </row>
    <row r="308" spans="2:4" ht="12.75">
      <c r="B308" s="4"/>
      <c r="C308" s="6"/>
      <c r="D308" s="6"/>
    </row>
    <row r="309" spans="2:4" ht="12.75">
      <c r="B309" s="4"/>
      <c r="C309" s="6"/>
      <c r="D309" s="6"/>
    </row>
    <row r="310" spans="2:4" ht="12.75">
      <c r="B310" s="4"/>
      <c r="C310" s="6"/>
      <c r="D310" s="6"/>
    </row>
    <row r="311" spans="2:4" ht="12.75">
      <c r="B311" s="4"/>
      <c r="C311" s="6"/>
      <c r="D311" s="6"/>
    </row>
    <row r="312" spans="2:4" ht="12.75">
      <c r="B312" s="4"/>
      <c r="C312" s="6"/>
      <c r="D312" s="6"/>
    </row>
    <row r="313" spans="2:4" ht="12.75">
      <c r="B313" s="4"/>
      <c r="C313" s="6"/>
      <c r="D313" s="6"/>
    </row>
    <row r="314" spans="2:4" ht="12.75">
      <c r="B314" s="4"/>
      <c r="C314" s="6"/>
      <c r="D314" s="6"/>
    </row>
    <row r="315" spans="2:4" ht="12.75">
      <c r="B315" s="4"/>
      <c r="C315" s="6"/>
      <c r="D315" s="6"/>
    </row>
    <row r="316" spans="2:4" ht="12.75">
      <c r="B316" s="4"/>
      <c r="C316" s="6"/>
      <c r="D316" s="6"/>
    </row>
    <row r="317" spans="2:4" ht="12.75">
      <c r="B317" s="4"/>
      <c r="C317" s="6"/>
      <c r="D317" s="6"/>
    </row>
    <row r="318" spans="2:4" ht="12.75">
      <c r="B318" s="4"/>
      <c r="C318" s="6"/>
      <c r="D318" s="6"/>
    </row>
    <row r="319" spans="2:4" ht="12.75">
      <c r="B319" s="4"/>
      <c r="C319" s="6"/>
      <c r="D319" s="6"/>
    </row>
    <row r="320" spans="2:4" ht="12.75">
      <c r="B320" s="4"/>
      <c r="C320" s="6"/>
      <c r="D320" s="6"/>
    </row>
    <row r="321" spans="2:4" ht="12.75">
      <c r="B321" s="4"/>
      <c r="C321" s="6"/>
      <c r="D321" s="6"/>
    </row>
    <row r="322" spans="2:4" ht="12.75">
      <c r="B322" s="4"/>
      <c r="C322" s="6"/>
      <c r="D322" s="6"/>
    </row>
    <row r="323" spans="2:4" ht="12.75">
      <c r="B323" s="4"/>
      <c r="C323" s="6"/>
      <c r="D323" s="6"/>
    </row>
    <row r="324" spans="2:4" ht="12.75">
      <c r="B324" s="4"/>
      <c r="C324" s="6"/>
      <c r="D324" s="6"/>
    </row>
    <row r="325" spans="2:4" ht="12.75">
      <c r="B325" s="4"/>
      <c r="C325" s="6"/>
      <c r="D325" s="6"/>
    </row>
    <row r="326" spans="2:4" ht="12.75">
      <c r="B326" s="4"/>
      <c r="C326" s="6"/>
      <c r="D326" s="6"/>
    </row>
    <row r="327" spans="2:4" ht="12.75">
      <c r="B327" s="4"/>
      <c r="C327" s="6"/>
      <c r="D327" s="6"/>
    </row>
    <row r="328" spans="2:4" ht="12.75">
      <c r="B328" s="4"/>
      <c r="C328" s="6"/>
      <c r="D328" s="6"/>
    </row>
    <row r="329" spans="2:4" ht="12.75">
      <c r="B329" s="4"/>
      <c r="C329" s="6"/>
      <c r="D329" s="6"/>
    </row>
    <row r="330" spans="2:4" ht="12.75">
      <c r="B330" s="4"/>
      <c r="C330" s="6"/>
      <c r="D330" s="6"/>
    </row>
    <row r="331" spans="2:4" ht="12.75">
      <c r="B331" s="4"/>
      <c r="C331" s="6"/>
      <c r="D331" s="6"/>
    </row>
    <row r="332" spans="2:4" ht="12.75">
      <c r="B332" s="4"/>
      <c r="C332" s="6"/>
      <c r="D332" s="6"/>
    </row>
    <row r="333" spans="2:4" ht="12.75">
      <c r="B333" s="4"/>
      <c r="C333" s="6"/>
      <c r="D333" s="6"/>
    </row>
    <row r="334" spans="2:4" ht="12.75">
      <c r="B334" s="4"/>
      <c r="C334" s="6"/>
      <c r="D334" s="6"/>
    </row>
    <row r="335" spans="2:4" ht="12.75">
      <c r="B335" s="4"/>
      <c r="C335" s="6"/>
      <c r="D335" s="6"/>
    </row>
    <row r="336" spans="2:4" ht="12.75">
      <c r="B336" s="4"/>
      <c r="C336" s="6"/>
      <c r="D336" s="6"/>
    </row>
    <row r="337" spans="2:4" ht="12.75">
      <c r="B337" s="4"/>
      <c r="C337" s="6"/>
      <c r="D337" s="6"/>
    </row>
    <row r="338" spans="2:4" ht="12.75">
      <c r="B338" s="4"/>
      <c r="C338" s="6"/>
      <c r="D338" s="6"/>
    </row>
    <row r="339" spans="2:4" ht="12.75">
      <c r="B339" s="4"/>
      <c r="C339" s="6"/>
      <c r="D339" s="6"/>
    </row>
    <row r="340" spans="2:4" ht="12.75">
      <c r="B340" s="4"/>
      <c r="C340" s="6"/>
      <c r="D340" s="6"/>
    </row>
    <row r="341" spans="2:4" ht="12.75">
      <c r="B341" s="4"/>
      <c r="C341" s="6"/>
      <c r="D341" s="6"/>
    </row>
    <row r="342" spans="2:4" ht="12.75">
      <c r="B342" s="4"/>
      <c r="C342" s="6"/>
      <c r="D342" s="6"/>
    </row>
    <row r="343" spans="2:4" ht="12.75">
      <c r="B343" s="4"/>
      <c r="C343" s="6"/>
      <c r="D343" s="6"/>
    </row>
    <row r="344" spans="2:4" ht="12.75">
      <c r="B344" s="4"/>
      <c r="C344" s="6"/>
      <c r="D344" s="6"/>
    </row>
    <row r="345" spans="2:4" ht="12.75">
      <c r="B345" s="4"/>
      <c r="C345" s="6"/>
      <c r="D345" s="6"/>
    </row>
    <row r="346" spans="2:4" ht="12.75">
      <c r="B346" s="4"/>
      <c r="C346" s="6"/>
      <c r="D346" s="6"/>
    </row>
    <row r="347" spans="2:4" ht="12.75">
      <c r="B347" s="4"/>
      <c r="C347" s="6"/>
      <c r="D347" s="6"/>
    </row>
    <row r="348" spans="2:4" ht="12.75">
      <c r="B348" s="4"/>
      <c r="C348" s="6"/>
      <c r="D348" s="6"/>
    </row>
    <row r="349" spans="2:4" ht="12.75">
      <c r="B349" s="4"/>
      <c r="C349" s="6"/>
      <c r="D349" s="6"/>
    </row>
    <row r="350" spans="2:4" ht="12.75">
      <c r="B350" s="4"/>
      <c r="C350" s="6"/>
      <c r="D350" s="6"/>
    </row>
    <row r="351" spans="2:4" ht="12.75">
      <c r="B351" s="4"/>
      <c r="C351" s="6"/>
      <c r="D351" s="6"/>
    </row>
    <row r="352" spans="2:4" ht="12.75">
      <c r="B352" s="4"/>
      <c r="C352" s="6"/>
      <c r="D352" s="6"/>
    </row>
    <row r="353" spans="2:4" ht="12.75">
      <c r="B353" s="4"/>
      <c r="C353" s="6"/>
      <c r="D353" s="6"/>
    </row>
    <row r="354" spans="2:4" ht="12.75">
      <c r="B354" s="4"/>
      <c r="C354" s="6"/>
      <c r="D354" s="6"/>
    </row>
    <row r="355" spans="2:4" ht="12.75">
      <c r="B355" s="4"/>
      <c r="C355" s="6"/>
      <c r="D355" s="6"/>
    </row>
    <row r="356" spans="2:4" ht="12.75">
      <c r="B356" s="4"/>
      <c r="C356" s="6"/>
      <c r="D356" s="6"/>
    </row>
    <row r="357" spans="2:4" ht="12.75">
      <c r="B357" s="4"/>
      <c r="C357" s="6"/>
      <c r="D357" s="6"/>
    </row>
    <row r="358" spans="2:4" ht="12.75">
      <c r="B358" s="4"/>
      <c r="C358" s="6"/>
      <c r="D358" s="6"/>
    </row>
    <row r="359" spans="2:4" ht="12.75">
      <c r="B359" s="4"/>
      <c r="C359" s="6"/>
      <c r="D359" s="6"/>
    </row>
    <row r="360" spans="2:4" ht="12.75">
      <c r="B360" s="4"/>
      <c r="C360" s="6"/>
      <c r="D360" s="6"/>
    </row>
    <row r="361" spans="2:4" ht="12.75">
      <c r="B361" s="4"/>
      <c r="C361" s="6"/>
      <c r="D361" s="6"/>
    </row>
    <row r="362" spans="2:4" ht="12.75">
      <c r="B362" s="4"/>
      <c r="C362" s="6"/>
      <c r="D362" s="6"/>
    </row>
    <row r="363" spans="2:4" ht="12.75">
      <c r="B363" s="4"/>
      <c r="C363" s="6"/>
      <c r="D363" s="6"/>
    </row>
    <row r="364" spans="2:4" ht="12.75">
      <c r="B364" s="4"/>
      <c r="C364" s="6"/>
      <c r="D364" s="6"/>
    </row>
    <row r="365" spans="2:4" ht="12.75">
      <c r="B365" s="4"/>
      <c r="C365" s="6"/>
      <c r="D365" s="6"/>
    </row>
    <row r="366" spans="2:4" ht="12.75">
      <c r="B366" s="4"/>
      <c r="C366" s="6"/>
      <c r="D366" s="6"/>
    </row>
    <row r="367" spans="2:4" ht="12.75">
      <c r="B367" s="4"/>
      <c r="C367" s="6"/>
      <c r="D367" s="6"/>
    </row>
    <row r="368" spans="2:4" ht="12.75">
      <c r="B368" s="4"/>
      <c r="C368" s="6"/>
      <c r="D368" s="6"/>
    </row>
    <row r="369" spans="2:4" ht="12.75">
      <c r="B369" s="4"/>
      <c r="C369" s="6"/>
      <c r="D369" s="6"/>
    </row>
    <row r="370" spans="2:4" ht="12.75">
      <c r="B370" s="4"/>
      <c r="C370" s="6"/>
      <c r="D370" s="6"/>
    </row>
    <row r="371" spans="2:4" ht="12.75">
      <c r="B371" s="4"/>
      <c r="C371" s="6"/>
      <c r="D371" s="6"/>
    </row>
    <row r="372" spans="2:4" ht="12.75">
      <c r="B372" s="4"/>
      <c r="C372" s="6"/>
      <c r="D372" s="6"/>
    </row>
    <row r="373" spans="2:4" ht="12.75">
      <c r="B373" s="4"/>
      <c r="C373" s="6"/>
      <c r="D373" s="6"/>
    </row>
    <row r="374" spans="2:4" ht="12.75">
      <c r="B374" s="4"/>
      <c r="C374" s="6"/>
      <c r="D374" s="6"/>
    </row>
    <row r="375" spans="2:4" ht="12.75">
      <c r="B375" s="4"/>
      <c r="C375" s="6"/>
      <c r="D375" s="6"/>
    </row>
    <row r="376" spans="2:4" ht="12.75">
      <c r="B376" s="4"/>
      <c r="C376" s="6"/>
      <c r="D376" s="6"/>
    </row>
    <row r="377" spans="2:4" ht="12.75">
      <c r="B377" s="4"/>
      <c r="C377" s="6"/>
      <c r="D377" s="6"/>
    </row>
    <row r="378" spans="2:4" ht="12.75">
      <c r="B378" s="4"/>
      <c r="C378" s="6"/>
      <c r="D378" s="6"/>
    </row>
    <row r="379" spans="2:4" ht="12.75">
      <c r="B379" s="4"/>
      <c r="C379" s="6"/>
      <c r="D379" s="6"/>
    </row>
    <row r="380" spans="2:4" ht="12.75">
      <c r="B380" s="4"/>
      <c r="C380" s="6"/>
      <c r="D380" s="6"/>
    </row>
    <row r="381" spans="2:4" ht="12.75">
      <c r="B381" s="4"/>
      <c r="C381" s="6"/>
      <c r="D381" s="6"/>
    </row>
    <row r="382" spans="2:4" ht="12.75">
      <c r="B382" s="4"/>
      <c r="C382" s="6"/>
      <c r="D382" s="6"/>
    </row>
    <row r="383" spans="2:4" ht="12.75">
      <c r="B383" s="4"/>
      <c r="C383" s="6"/>
      <c r="D383" s="6"/>
    </row>
    <row r="384" spans="2:4" ht="12.75">
      <c r="B384" s="4"/>
      <c r="C384" s="6"/>
      <c r="D384" s="6"/>
    </row>
    <row r="385" spans="2:4" ht="12.75">
      <c r="B385" s="4"/>
      <c r="C385" s="6"/>
      <c r="D385" s="6"/>
    </row>
    <row r="386" spans="2:4" ht="12.75">
      <c r="B386" s="4"/>
      <c r="C386" s="6"/>
      <c r="D386" s="6"/>
    </row>
    <row r="387" spans="2:4" ht="12.75">
      <c r="B387" s="4"/>
      <c r="C387" s="6"/>
      <c r="D387" s="6"/>
    </row>
    <row r="388" spans="2:4" ht="12.75">
      <c r="B388" s="4"/>
      <c r="C388" s="6"/>
      <c r="D388" s="6"/>
    </row>
    <row r="389" spans="2:4" ht="12.75">
      <c r="B389" s="4"/>
      <c r="C389" s="6"/>
      <c r="D389" s="6"/>
    </row>
    <row r="390" spans="2:4" ht="12.75">
      <c r="B390" s="4"/>
      <c r="C390" s="6"/>
      <c r="D390" s="6"/>
    </row>
    <row r="391" spans="2:4" ht="12.75">
      <c r="B391" s="4"/>
      <c r="C391" s="6"/>
      <c r="D391" s="6"/>
    </row>
    <row r="392" spans="2:4" ht="12.75">
      <c r="B392" s="4"/>
      <c r="C392" s="6"/>
      <c r="D392" s="6"/>
    </row>
    <row r="393" spans="2:4" ht="12.75">
      <c r="B393" s="4"/>
      <c r="C393" s="6"/>
      <c r="D393" s="6"/>
    </row>
    <row r="394" spans="2:4" ht="12.75">
      <c r="B394" s="4"/>
      <c r="C394" s="6"/>
      <c r="D394" s="6"/>
    </row>
    <row r="395" spans="2:4" ht="12.75">
      <c r="B395" s="4"/>
      <c r="C395" s="6"/>
      <c r="D395" s="6"/>
    </row>
    <row r="396" spans="2:4" ht="12.75">
      <c r="B396" s="4"/>
      <c r="C396" s="6"/>
      <c r="D396" s="6"/>
    </row>
    <row r="397" spans="2:4" ht="12.75">
      <c r="B397" s="4"/>
      <c r="C397" s="6"/>
      <c r="D397" s="6"/>
    </row>
    <row r="398" spans="2:4" ht="12.75">
      <c r="B398" s="4"/>
      <c r="C398" s="6"/>
      <c r="D398" s="6"/>
    </row>
    <row r="399" spans="2:4" ht="12.75">
      <c r="B399" s="4"/>
      <c r="C399" s="6"/>
      <c r="D399" s="6"/>
    </row>
    <row r="400" spans="2:4" ht="12.75">
      <c r="B400" s="4"/>
      <c r="C400" s="6"/>
      <c r="D400" s="6"/>
    </row>
    <row r="401" spans="2:4" ht="12.75">
      <c r="B401" s="4"/>
      <c r="C401" s="6"/>
      <c r="D401" s="6"/>
    </row>
    <row r="402" spans="2:4" ht="12.75">
      <c r="B402" s="4"/>
      <c r="C402" s="6"/>
      <c r="D402" s="6"/>
    </row>
    <row r="403" spans="2:4" ht="12.75">
      <c r="B403" s="4"/>
      <c r="C403" s="6"/>
      <c r="D403" s="6"/>
    </row>
    <row r="404" spans="2:4" ht="12.75">
      <c r="B404" s="4"/>
      <c r="C404" s="6"/>
      <c r="D404" s="6"/>
    </row>
    <row r="405" spans="2:4" ht="12.75">
      <c r="B405" s="4"/>
      <c r="C405" s="6"/>
      <c r="D405" s="6"/>
    </row>
    <row r="406" spans="2:4" ht="12.75">
      <c r="B406" s="4"/>
      <c r="C406" s="6"/>
      <c r="D406" s="6"/>
    </row>
    <row r="407" spans="2:4" ht="12.75">
      <c r="B407" s="4"/>
      <c r="C407" s="6"/>
      <c r="D407" s="6"/>
    </row>
    <row r="408" spans="2:4" ht="12.75">
      <c r="B408" s="4"/>
      <c r="C408" s="6"/>
      <c r="D408" s="6"/>
    </row>
    <row r="409" spans="2:4" ht="12.75">
      <c r="B409" s="4"/>
      <c r="C409" s="6"/>
      <c r="D409" s="6"/>
    </row>
    <row r="410" spans="2:4" ht="12.75">
      <c r="B410" s="4"/>
      <c r="C410" s="6"/>
      <c r="D410" s="6"/>
    </row>
    <row r="411" spans="2:4" ht="12.75">
      <c r="B411" s="4"/>
      <c r="C411" s="6"/>
      <c r="D411" s="6"/>
    </row>
    <row r="412" spans="2:4" ht="12.75">
      <c r="B412" s="4"/>
      <c r="C412" s="6"/>
      <c r="D412" s="6"/>
    </row>
    <row r="413" spans="2:4" ht="12.75">
      <c r="B413" s="4"/>
      <c r="C413" s="6"/>
      <c r="D413" s="6"/>
    </row>
    <row r="414" spans="2:4" ht="12.75">
      <c r="B414" s="4"/>
      <c r="C414" s="6"/>
      <c r="D414" s="6"/>
    </row>
    <row r="415" spans="2:4" ht="12.75">
      <c r="B415" s="4"/>
      <c r="C415" s="6"/>
      <c r="D415" s="6"/>
    </row>
    <row r="416" spans="2:4" ht="12.75">
      <c r="B416" s="4"/>
      <c r="C416" s="6"/>
      <c r="D416" s="6"/>
    </row>
    <row r="417" spans="2:4" ht="12.75">
      <c r="B417" s="4"/>
      <c r="C417" s="6"/>
      <c r="D417" s="6"/>
    </row>
    <row r="418" spans="2:4" ht="12.75">
      <c r="B418" s="4"/>
      <c r="C418" s="6"/>
      <c r="D418" s="6"/>
    </row>
    <row r="419" spans="2:4" ht="12.75">
      <c r="B419" s="4"/>
      <c r="C419" s="6"/>
      <c r="D419" s="6"/>
    </row>
    <row r="420" spans="2:4" ht="12.75">
      <c r="B420" s="4"/>
      <c r="C420" s="6"/>
      <c r="D420" s="6"/>
    </row>
    <row r="421" spans="2:4" ht="12.75">
      <c r="B421" s="4"/>
      <c r="C421" s="6"/>
      <c r="D421" s="6"/>
    </row>
    <row r="422" spans="2:4" ht="12.75">
      <c r="B422" s="4"/>
      <c r="C422" s="6"/>
      <c r="D422" s="6"/>
    </row>
    <row r="423" spans="2:4" ht="12.75">
      <c r="B423" s="4"/>
      <c r="C423" s="6"/>
      <c r="D423" s="6"/>
    </row>
    <row r="424" spans="2:4" ht="12.75">
      <c r="B424" s="4"/>
      <c r="C424" s="6"/>
      <c r="D424" s="6"/>
    </row>
    <row r="425" spans="2:4" ht="12.75">
      <c r="B425" s="4"/>
      <c r="C425" s="6"/>
      <c r="D425" s="6"/>
    </row>
    <row r="426" spans="2:4" ht="12.75">
      <c r="B426" s="4"/>
      <c r="C426" s="6"/>
      <c r="D426" s="6"/>
    </row>
    <row r="427" spans="2:4" ht="12.75">
      <c r="B427" s="4"/>
      <c r="C427" s="6"/>
      <c r="D427" s="6"/>
    </row>
    <row r="428" spans="2:4" ht="12.75">
      <c r="B428" s="4"/>
      <c r="C428" s="6"/>
      <c r="D428" s="6"/>
    </row>
    <row r="429" spans="2:4" ht="12.75">
      <c r="B429" s="4"/>
      <c r="C429" s="6"/>
      <c r="D429" s="6"/>
    </row>
    <row r="430" spans="2:4" ht="12.75">
      <c r="B430" s="4"/>
      <c r="C430" s="6"/>
      <c r="D430" s="6"/>
    </row>
    <row r="431" spans="2:4" ht="12.75">
      <c r="B431" s="4"/>
      <c r="C431" s="6"/>
      <c r="D431" s="6"/>
    </row>
    <row r="432" spans="2:4" ht="12.75">
      <c r="B432" s="4"/>
      <c r="C432" s="6"/>
      <c r="D432" s="6"/>
    </row>
    <row r="433" spans="2:4" ht="12.75">
      <c r="B433" s="4"/>
      <c r="C433" s="6"/>
      <c r="D433" s="6"/>
    </row>
    <row r="434" spans="2:4" ht="12.75">
      <c r="B434" s="4"/>
      <c r="C434" s="6"/>
      <c r="D434" s="6"/>
    </row>
    <row r="435" spans="2:4" ht="12.75">
      <c r="B435" s="4"/>
      <c r="C435" s="6"/>
      <c r="D435" s="6"/>
    </row>
    <row r="436" spans="2:4" ht="12.75">
      <c r="B436" s="4"/>
      <c r="C436" s="6"/>
      <c r="D436" s="6"/>
    </row>
    <row r="437" spans="2:4" ht="12.75">
      <c r="B437" s="4"/>
      <c r="C437" s="6"/>
      <c r="D437" s="6"/>
    </row>
    <row r="438" spans="2:4" ht="12.75">
      <c r="B438" s="4"/>
      <c r="C438" s="6"/>
      <c r="D438" s="6"/>
    </row>
    <row r="439" spans="2:4" ht="12.75">
      <c r="B439" s="4"/>
      <c r="C439" s="6"/>
      <c r="D439" s="6"/>
    </row>
    <row r="440" spans="2:4" ht="12.75">
      <c r="B440" s="4"/>
      <c r="C440" s="6"/>
      <c r="D440" s="6"/>
    </row>
    <row r="441" spans="2:4" ht="12.75">
      <c r="B441" s="4"/>
      <c r="C441" s="6"/>
      <c r="D441" s="6"/>
    </row>
    <row r="442" spans="2:4" ht="12.75">
      <c r="B442" s="4"/>
      <c r="C442" s="6"/>
      <c r="D442" s="6"/>
    </row>
    <row r="443" spans="2:4" ht="12.75">
      <c r="B443" s="4"/>
      <c r="C443" s="6"/>
      <c r="D443" s="6"/>
    </row>
    <row r="444" spans="2:4" ht="12.75">
      <c r="B444" s="4"/>
      <c r="C444" s="6"/>
      <c r="D444" s="6"/>
    </row>
    <row r="445" spans="2:4" ht="12.75">
      <c r="B445" s="4"/>
      <c r="C445" s="6"/>
      <c r="D445" s="6"/>
    </row>
    <row r="446" spans="2:4" ht="12.75">
      <c r="B446" s="4"/>
      <c r="C446" s="6"/>
      <c r="D446" s="6"/>
    </row>
    <row r="447" spans="2:4" ht="12.75">
      <c r="B447" s="4"/>
      <c r="C447" s="6"/>
      <c r="D447" s="6"/>
    </row>
    <row r="448" spans="2:4" ht="12.75">
      <c r="B448" s="4"/>
      <c r="C448" s="6"/>
      <c r="D448" s="6"/>
    </row>
    <row r="449" spans="2:4" ht="12.75">
      <c r="B449" s="4"/>
      <c r="C449" s="6"/>
      <c r="D449" s="6"/>
    </row>
    <row r="450" spans="2:4" ht="12.75">
      <c r="B450" s="4"/>
      <c r="C450" s="6"/>
      <c r="D450" s="6"/>
    </row>
    <row r="451" spans="2:4" ht="12.75">
      <c r="B451" s="4"/>
      <c r="C451" s="6"/>
      <c r="D451" s="6"/>
    </row>
    <row r="452" spans="2:4" ht="12.75">
      <c r="B452" s="4"/>
      <c r="C452" s="6"/>
      <c r="D452" s="6"/>
    </row>
    <row r="453" spans="2:4" ht="12.75">
      <c r="B453" s="4"/>
      <c r="C453" s="6"/>
      <c r="D453" s="6"/>
    </row>
    <row r="454" spans="2:4" ht="12.75">
      <c r="B454" s="4"/>
      <c r="C454" s="6"/>
      <c r="D454" s="6"/>
    </row>
    <row r="455" spans="2:4" ht="12.75">
      <c r="B455" s="4"/>
      <c r="C455" s="6"/>
      <c r="D455" s="6"/>
    </row>
    <row r="456" spans="2:4" ht="12.75">
      <c r="B456" s="4"/>
      <c r="C456" s="6"/>
      <c r="D456" s="6"/>
    </row>
    <row r="457" spans="2:4" ht="12.75">
      <c r="B457" s="4"/>
      <c r="C457" s="6"/>
      <c r="D457" s="6"/>
    </row>
    <row r="458" spans="2:4" ht="12.75">
      <c r="B458" s="4"/>
      <c r="C458" s="6"/>
      <c r="D458" s="6"/>
    </row>
    <row r="459" spans="2:4" ht="12.75">
      <c r="B459" s="4"/>
      <c r="C459" s="6"/>
      <c r="D459" s="6"/>
    </row>
    <row r="460" spans="2:4" ht="12.75">
      <c r="B460" s="4"/>
      <c r="C460" s="6"/>
      <c r="D460" s="6"/>
    </row>
    <row r="461" spans="2:4" ht="12.75">
      <c r="B461" s="4"/>
      <c r="C461" s="6"/>
      <c r="D461" s="6"/>
    </row>
    <row r="462" spans="2:4" ht="12.75">
      <c r="B462" s="4"/>
      <c r="C462" s="6"/>
      <c r="D462" s="6"/>
    </row>
    <row r="463" spans="2:4" ht="12.75">
      <c r="B463" s="4"/>
      <c r="C463" s="6"/>
      <c r="D463" s="6"/>
    </row>
    <row r="464" spans="2:4" ht="12.75">
      <c r="B464" s="4"/>
      <c r="C464" s="6"/>
      <c r="D464" s="6"/>
    </row>
    <row r="465" spans="2:4" ht="12.75">
      <c r="B465" s="4"/>
      <c r="C465" s="6"/>
      <c r="D465" s="6"/>
    </row>
    <row r="466" spans="2:4" ht="12.75">
      <c r="B466" s="4"/>
      <c r="C466" s="6"/>
      <c r="D466" s="6"/>
    </row>
    <row r="467" spans="2:4" ht="12.75">
      <c r="B467" s="4"/>
      <c r="C467" s="6"/>
      <c r="D467" s="6"/>
    </row>
    <row r="468" spans="2:4" ht="12.75">
      <c r="B468" s="4"/>
      <c r="C468" s="6"/>
      <c r="D468" s="6"/>
    </row>
    <row r="469" spans="2:4" ht="12.75">
      <c r="B469" s="4"/>
      <c r="C469" s="6"/>
      <c r="D469" s="6"/>
    </row>
    <row r="470" spans="2:4" ht="12.75">
      <c r="B470" s="4"/>
      <c r="C470" s="6"/>
      <c r="D470" s="6"/>
    </row>
    <row r="471" spans="2:4" ht="12.75">
      <c r="B471" s="4"/>
      <c r="C471" s="6"/>
      <c r="D471" s="6"/>
    </row>
    <row r="472" spans="2:4" ht="12.75">
      <c r="B472" s="4"/>
      <c r="C472" s="6"/>
      <c r="D472" s="6"/>
    </row>
    <row r="473" spans="2:4" ht="12.75">
      <c r="B473" s="4"/>
      <c r="C473" s="6"/>
      <c r="D473" s="6"/>
    </row>
    <row r="474" spans="2:4" ht="12.75">
      <c r="B474" s="4"/>
      <c r="C474" s="6"/>
      <c r="D474" s="6"/>
    </row>
    <row r="475" spans="2:4" ht="12.75">
      <c r="B475" s="4"/>
      <c r="C475" s="6"/>
      <c r="D475" s="6"/>
    </row>
    <row r="476" spans="2:4" ht="12.75">
      <c r="B476" s="4"/>
      <c r="C476" s="6"/>
      <c r="D476" s="6"/>
    </row>
    <row r="477" spans="2:4" ht="12.75">
      <c r="B477" s="4"/>
      <c r="C477" s="6"/>
      <c r="D477" s="6"/>
    </row>
    <row r="478" spans="2:4" ht="12.75">
      <c r="B478" s="4"/>
      <c r="C478" s="6"/>
      <c r="D478" s="6"/>
    </row>
    <row r="479" spans="2:4" ht="12.75">
      <c r="B479" s="4"/>
      <c r="C479" s="6"/>
      <c r="D479" s="6"/>
    </row>
    <row r="480" spans="2:4" ht="12.75">
      <c r="B480" s="4"/>
      <c r="C480" s="6"/>
      <c r="D480" s="6"/>
    </row>
    <row r="481" spans="2:4" ht="12.75">
      <c r="B481" s="4"/>
      <c r="C481" s="6"/>
      <c r="D481" s="6"/>
    </row>
    <row r="482" spans="2:4" ht="12.75">
      <c r="B482" s="4"/>
      <c r="C482" s="6"/>
      <c r="D482" s="6"/>
    </row>
    <row r="483" spans="2:4" ht="12.75">
      <c r="B483" s="4"/>
      <c r="C483" s="6"/>
      <c r="D483" s="6"/>
    </row>
    <row r="484" spans="2:4" ht="12.75">
      <c r="B484" s="4"/>
      <c r="C484" s="6"/>
      <c r="D484" s="6"/>
    </row>
    <row r="485" spans="2:4" ht="12.75">
      <c r="B485" s="4"/>
      <c r="C485" s="6"/>
      <c r="D485" s="6"/>
    </row>
    <row r="486" spans="2:4" ht="12.75">
      <c r="B486" s="4"/>
      <c r="C486" s="6"/>
      <c r="D486" s="6"/>
    </row>
    <row r="487" spans="2:4" ht="12.75">
      <c r="B487" s="4"/>
      <c r="C487" s="6"/>
      <c r="D487" s="6"/>
    </row>
    <row r="488" spans="2:4" ht="12.75">
      <c r="B488" s="4"/>
      <c r="C488" s="6"/>
      <c r="D488" s="6"/>
    </row>
    <row r="489" spans="2:4" ht="12.75">
      <c r="B489" s="4"/>
      <c r="C489" s="6"/>
      <c r="D489" s="6"/>
    </row>
    <row r="490" spans="2:4" ht="12.75">
      <c r="B490" s="4"/>
      <c r="C490" s="6"/>
      <c r="D490" s="6"/>
    </row>
    <row r="491" spans="2:4" ht="12.75">
      <c r="B491" s="4"/>
      <c r="C491" s="6"/>
      <c r="D491" s="6"/>
    </row>
    <row r="492" spans="2:4" ht="12.75">
      <c r="B492" s="4"/>
      <c r="C492" s="6"/>
      <c r="D492" s="6"/>
    </row>
    <row r="493" spans="2:4" ht="12.75">
      <c r="B493" s="4"/>
      <c r="C493" s="6"/>
      <c r="D493" s="6"/>
    </row>
    <row r="494" spans="2:4" ht="12.75">
      <c r="B494" s="4"/>
      <c r="C494" s="6"/>
      <c r="D494" s="6"/>
    </row>
    <row r="495" spans="2:4" ht="12.75">
      <c r="B495" s="4"/>
      <c r="C495" s="6"/>
      <c r="D495" s="6"/>
    </row>
    <row r="496" spans="2:4" ht="12.75">
      <c r="B496" s="4"/>
      <c r="C496" s="6"/>
      <c r="D496" s="6"/>
    </row>
    <row r="497" spans="2:4" ht="12.75">
      <c r="B497" s="4"/>
      <c r="C497" s="6"/>
      <c r="D497" s="6"/>
    </row>
    <row r="498" spans="2:4" ht="12.75">
      <c r="B498" s="4"/>
      <c r="C498" s="6"/>
      <c r="D498" s="6"/>
    </row>
    <row r="499" spans="2:4" ht="12.75">
      <c r="B499" s="4"/>
      <c r="C499" s="6"/>
      <c r="D499" s="6"/>
    </row>
    <row r="500" spans="2:4" ht="12.75">
      <c r="B500" s="4"/>
      <c r="C500" s="6"/>
      <c r="D500" s="6"/>
    </row>
    <row r="501" spans="2:4" ht="12.75">
      <c r="B501" s="4"/>
      <c r="C501" s="6"/>
      <c r="D501" s="6"/>
    </row>
    <row r="502" spans="2:4" ht="12.75">
      <c r="B502" s="3"/>
      <c r="C502" s="2"/>
      <c r="D502" s="2"/>
    </row>
    <row r="503" spans="2:4" ht="12.75">
      <c r="B503" s="3"/>
      <c r="C503" s="2"/>
      <c r="D503" s="2"/>
    </row>
    <row r="504" spans="2:4" ht="12.75">
      <c r="B504" s="3"/>
      <c r="C504" s="2"/>
      <c r="D504" s="2"/>
    </row>
    <row r="505" spans="2:4" ht="12.75">
      <c r="B505" s="3"/>
      <c r="C505" s="2"/>
      <c r="D505" s="2"/>
    </row>
    <row r="506" spans="2:4" ht="12.75">
      <c r="B506" s="3"/>
      <c r="C506" s="2"/>
      <c r="D506" s="2"/>
    </row>
    <row r="507" spans="2:4" ht="12.75">
      <c r="B507" s="3"/>
      <c r="C507" s="2"/>
      <c r="D507" s="2"/>
    </row>
    <row r="508" spans="2:4" ht="12.75">
      <c r="B508" s="3"/>
      <c r="C508" s="2"/>
      <c r="D508" s="2"/>
    </row>
    <row r="509" spans="2:4" ht="12.75">
      <c r="B509" s="3"/>
      <c r="C509" s="2"/>
      <c r="D509" s="2"/>
    </row>
    <row r="510" spans="2:4" ht="12.75">
      <c r="B510" s="3"/>
      <c r="C510" s="2"/>
      <c r="D510" s="2"/>
    </row>
    <row r="511" spans="2:4" ht="12.75">
      <c r="B511" s="3"/>
      <c r="C511" s="2"/>
      <c r="D511" s="2"/>
    </row>
    <row r="512" spans="2:4" ht="12.75">
      <c r="B512" s="3"/>
      <c r="C512" s="2"/>
      <c r="D512" s="2"/>
    </row>
    <row r="513" spans="2:4" ht="12.75">
      <c r="B513" s="3"/>
      <c r="C513" s="2"/>
      <c r="D513" s="2"/>
    </row>
    <row r="514" spans="2:4" ht="12.75">
      <c r="B514" s="3"/>
      <c r="C514" s="2"/>
      <c r="D514" s="2"/>
    </row>
    <row r="515" spans="2:4" ht="12.75">
      <c r="B515" s="3"/>
      <c r="C515" s="2"/>
      <c r="D515" s="2"/>
    </row>
    <row r="516" spans="2:4" ht="12.75">
      <c r="B516" s="3"/>
      <c r="C516" s="2"/>
      <c r="D516" s="2"/>
    </row>
    <row r="517" spans="2:4" ht="12.75">
      <c r="B517" s="3"/>
      <c r="C517" s="2"/>
      <c r="D517" s="2"/>
    </row>
    <row r="518" spans="2:4" ht="12.75">
      <c r="B518" s="3"/>
      <c r="C518" s="2"/>
      <c r="D518" s="2"/>
    </row>
    <row r="519" spans="2:4" ht="12.75">
      <c r="B519" s="3"/>
      <c r="C519" s="2"/>
      <c r="D519" s="2"/>
    </row>
    <row r="520" spans="2:4" ht="12.75">
      <c r="B520" s="3"/>
      <c r="C520" s="2"/>
      <c r="D520" s="2"/>
    </row>
    <row r="521" spans="2:4" ht="12.75">
      <c r="B521" s="3"/>
      <c r="C521" s="2"/>
      <c r="D521" s="2"/>
    </row>
    <row r="522" spans="2:4" ht="12.75">
      <c r="B522" s="3"/>
      <c r="C522" s="2"/>
      <c r="D522" s="2"/>
    </row>
    <row r="523" spans="2:4" ht="12.75">
      <c r="B523" s="3"/>
      <c r="C523" s="2"/>
      <c r="D523" s="2"/>
    </row>
    <row r="524" spans="2:4" ht="12.75">
      <c r="B524" s="3"/>
      <c r="C524" s="2"/>
      <c r="D524" s="2"/>
    </row>
    <row r="525" spans="2:4" ht="12.75">
      <c r="B525" s="3"/>
      <c r="C525" s="2"/>
      <c r="D525" s="2"/>
    </row>
    <row r="526" spans="2:4" ht="12.75">
      <c r="B526" s="3"/>
      <c r="C526" s="2"/>
      <c r="D526" s="2"/>
    </row>
    <row r="527" spans="2:4" ht="12.75">
      <c r="B527" s="3"/>
      <c r="C527" s="2"/>
      <c r="D527" s="2"/>
    </row>
    <row r="528" spans="2:4" ht="12.75">
      <c r="B528" s="3"/>
      <c r="C528" s="2"/>
      <c r="D528" s="2"/>
    </row>
    <row r="529" spans="2:4" ht="12.75">
      <c r="B529" s="3"/>
      <c r="C529" s="2"/>
      <c r="D529" s="2"/>
    </row>
    <row r="530" spans="2:4" ht="12.75">
      <c r="B530" s="3"/>
      <c r="C530" s="2"/>
      <c r="D530" s="2"/>
    </row>
    <row r="531" spans="2:4" ht="12.75">
      <c r="B531" s="3"/>
      <c r="C531" s="2"/>
      <c r="D531" s="2"/>
    </row>
    <row r="532" spans="2:4" ht="12.75">
      <c r="B532" s="3"/>
      <c r="C532" s="2"/>
      <c r="D532" s="2"/>
    </row>
    <row r="533" spans="2:4" ht="12.75">
      <c r="B533" s="3"/>
      <c r="C533" s="2"/>
      <c r="D533" s="2"/>
    </row>
    <row r="534" spans="2:4" ht="12.75">
      <c r="B534" s="3"/>
      <c r="C534" s="2"/>
      <c r="D534" s="2"/>
    </row>
    <row r="535" spans="2:4" ht="12.75">
      <c r="B535" s="3"/>
      <c r="C535" s="2"/>
      <c r="D535" s="2"/>
    </row>
    <row r="536" spans="2:4" ht="12.75">
      <c r="B536" s="3"/>
      <c r="C536" s="2"/>
      <c r="D536" s="2"/>
    </row>
    <row r="537" spans="2:4" ht="12.75">
      <c r="B537" s="3"/>
      <c r="C537" s="2"/>
      <c r="D537" s="2"/>
    </row>
    <row r="538" spans="2:4" ht="12.75">
      <c r="B538" s="3"/>
      <c r="C538" s="2"/>
      <c r="D538" s="2"/>
    </row>
    <row r="539" spans="2:4" ht="12.75">
      <c r="B539" s="3"/>
      <c r="C539" s="2"/>
      <c r="D539" s="2"/>
    </row>
    <row r="540" spans="2:4" ht="12.75">
      <c r="B540" s="3"/>
      <c r="C540" s="2"/>
      <c r="D540" s="2"/>
    </row>
    <row r="541" spans="2:4" ht="12.75">
      <c r="B541" s="3"/>
      <c r="C541" s="2"/>
      <c r="D541" s="2"/>
    </row>
    <row r="542" spans="2:4" ht="12.75">
      <c r="B542" s="3"/>
      <c r="C542" s="2"/>
      <c r="D542" s="2"/>
    </row>
    <row r="543" spans="2:4" ht="12.75">
      <c r="B543" s="3"/>
      <c r="C543" s="2"/>
      <c r="D543" s="2"/>
    </row>
    <row r="544" spans="2:4" ht="12.75">
      <c r="B544" s="3"/>
      <c r="C544" s="2"/>
      <c r="D544" s="2"/>
    </row>
    <row r="545" spans="2:4" ht="12.75">
      <c r="B545" s="3"/>
      <c r="C545" s="2"/>
      <c r="D545" s="2"/>
    </row>
    <row r="546" spans="2:4" ht="12.75">
      <c r="B546" s="3"/>
      <c r="C546" s="2"/>
      <c r="D546" s="2"/>
    </row>
    <row r="547" spans="2:4" ht="12.75">
      <c r="B547" s="3"/>
      <c r="C547" s="2"/>
      <c r="D547" s="2"/>
    </row>
    <row r="548" spans="2:4" ht="12.75">
      <c r="B548" s="3"/>
      <c r="C548" s="2"/>
      <c r="D548" s="2"/>
    </row>
    <row r="549" spans="2:4" ht="12.75">
      <c r="B549" s="3"/>
      <c r="C549" s="2"/>
      <c r="D549" s="2"/>
    </row>
    <row r="550" spans="2:4" ht="12.75">
      <c r="B550" s="3"/>
      <c r="C550" s="2"/>
      <c r="D550" s="2"/>
    </row>
    <row r="551" spans="2:4" ht="12.75">
      <c r="B551" s="3"/>
      <c r="C551" s="2"/>
      <c r="D551" s="2"/>
    </row>
    <row r="552" spans="2:4" ht="12.75">
      <c r="B552" s="3"/>
      <c r="C552" s="2"/>
      <c r="D552" s="2"/>
    </row>
    <row r="553" spans="2:4" ht="12.75">
      <c r="B553" s="3"/>
      <c r="C553" s="2"/>
      <c r="D553" s="2"/>
    </row>
    <row r="554" spans="2:4" ht="12.75">
      <c r="B554" s="3"/>
      <c r="C554" s="2"/>
      <c r="D554" s="2"/>
    </row>
    <row r="555" spans="2:4" ht="12.75">
      <c r="B555" s="3"/>
      <c r="C555" s="2"/>
      <c r="D555" s="2"/>
    </row>
    <row r="556" spans="2:4" ht="12.75">
      <c r="B556" s="3"/>
      <c r="C556" s="2"/>
      <c r="D556" s="2"/>
    </row>
    <row r="557" spans="2:4" ht="12.75">
      <c r="B557" s="3"/>
      <c r="C557" s="2"/>
      <c r="D557" s="2"/>
    </row>
    <row r="558" spans="2:4" ht="12.75">
      <c r="B558" s="3"/>
      <c r="C558" s="2"/>
      <c r="D558" s="2"/>
    </row>
    <row r="559" spans="2:4" ht="12.75">
      <c r="B559" s="3"/>
      <c r="C559" s="2"/>
      <c r="D559" s="2"/>
    </row>
    <row r="560" spans="2:4" ht="12.75">
      <c r="B560" s="3"/>
      <c r="C560" s="2"/>
      <c r="D560" s="2"/>
    </row>
    <row r="561" spans="2:4" ht="12.75">
      <c r="B561" s="3"/>
      <c r="C561" s="2"/>
      <c r="D561" s="2"/>
    </row>
    <row r="562" spans="2:4" ht="12.75">
      <c r="B562" s="3"/>
      <c r="C562" s="2"/>
      <c r="D562" s="2"/>
    </row>
    <row r="563" spans="2:4" ht="12.75">
      <c r="B563" s="3"/>
      <c r="C563" s="2"/>
      <c r="D563" s="2"/>
    </row>
    <row r="564" spans="2:4" ht="12.75">
      <c r="B564" s="3"/>
      <c r="C564" s="2"/>
      <c r="D564" s="2"/>
    </row>
    <row r="565" spans="2:4" ht="12.75">
      <c r="B565" s="3"/>
      <c r="C565" s="2"/>
      <c r="D565" s="2"/>
    </row>
    <row r="566" spans="2:4" ht="12.75">
      <c r="B566" s="3"/>
      <c r="C566" s="2"/>
      <c r="D566" s="2"/>
    </row>
    <row r="567" spans="2:4" ht="12.75">
      <c r="B567" s="3"/>
      <c r="C567" s="2"/>
      <c r="D567" s="2"/>
    </row>
    <row r="568" spans="2:4" ht="12.75">
      <c r="B568" s="3"/>
      <c r="C568" s="2"/>
      <c r="D568" s="2"/>
    </row>
    <row r="569" spans="2:4" ht="12.75">
      <c r="B569" s="3"/>
      <c r="C569" s="2"/>
      <c r="D569" s="2"/>
    </row>
    <row r="570" spans="2:4" ht="12.75">
      <c r="B570" s="3"/>
      <c r="C570" s="2"/>
      <c r="D570" s="2"/>
    </row>
    <row r="571" spans="2:4" ht="12.75">
      <c r="B571" s="3"/>
      <c r="C571" s="2"/>
      <c r="D571" s="2"/>
    </row>
    <row r="572" spans="2:4" ht="12.75">
      <c r="B572" s="3"/>
      <c r="C572" s="2"/>
      <c r="D572" s="2"/>
    </row>
    <row r="573" spans="2:4" ht="12.75">
      <c r="B573" s="3"/>
      <c r="C573" s="2"/>
      <c r="D573" s="2"/>
    </row>
    <row r="574" spans="2:4" ht="12.75">
      <c r="B574" s="3"/>
      <c r="C574" s="2"/>
      <c r="D574" s="2"/>
    </row>
    <row r="575" spans="2:4" ht="12.75">
      <c r="B575" s="3"/>
      <c r="C575" s="2"/>
      <c r="D575" s="2"/>
    </row>
    <row r="576" spans="2:4" ht="12.75">
      <c r="B576" s="3"/>
      <c r="C576" s="2"/>
      <c r="D576" s="2"/>
    </row>
    <row r="577" spans="2:4" ht="12.75">
      <c r="B577" s="3"/>
      <c r="C577" s="2"/>
      <c r="D577" s="2"/>
    </row>
    <row r="578" spans="2:4" ht="12.75">
      <c r="B578" s="3"/>
      <c r="C578" s="2"/>
      <c r="D578" s="2"/>
    </row>
    <row r="579" spans="2:4" ht="12.75">
      <c r="B579" s="3"/>
      <c r="C579" s="2"/>
      <c r="D579" s="2"/>
    </row>
    <row r="580" spans="2:4" ht="12.75">
      <c r="B580" s="3"/>
      <c r="C580" s="2"/>
      <c r="D580" s="2"/>
    </row>
    <row r="581" spans="2:4" ht="12.75">
      <c r="B581" s="3"/>
      <c r="C581" s="2"/>
      <c r="D581" s="2"/>
    </row>
    <row r="582" spans="2:4" ht="12.75">
      <c r="B582" s="3"/>
      <c r="C582" s="2"/>
      <c r="D582" s="2"/>
    </row>
    <row r="583" spans="2:4" ht="12.75">
      <c r="B583" s="3"/>
      <c r="C583" s="2"/>
      <c r="D583" s="2"/>
    </row>
    <row r="584" spans="2:4" ht="12.75">
      <c r="B584" s="3"/>
      <c r="C584" s="2"/>
      <c r="D584" s="2"/>
    </row>
    <row r="585" spans="2:4" ht="12.75">
      <c r="B585" s="3"/>
      <c r="C585" s="2"/>
      <c r="D585" s="2"/>
    </row>
    <row r="586" spans="2:4" ht="12.75">
      <c r="B586" s="3"/>
      <c r="C586" s="2"/>
      <c r="D586" s="2"/>
    </row>
    <row r="587" spans="2:4" ht="12.75">
      <c r="B587" s="3"/>
      <c r="C587" s="2"/>
      <c r="D587" s="2"/>
    </row>
    <row r="588" spans="2:4" ht="12.75">
      <c r="B588" s="3"/>
      <c r="C588" s="2"/>
      <c r="D588" s="2"/>
    </row>
    <row r="589" spans="2:4" ht="12.75">
      <c r="B589" s="3"/>
      <c r="C589" s="2"/>
      <c r="D589" s="2"/>
    </row>
    <row r="590" spans="2:4" ht="12.75">
      <c r="B590" s="3"/>
      <c r="C590" s="2"/>
      <c r="D590" s="2"/>
    </row>
    <row r="591" spans="2:4" ht="12.75">
      <c r="B591" s="3"/>
      <c r="C591" s="2"/>
      <c r="D591" s="2"/>
    </row>
    <row r="592" spans="2:4" ht="12.75">
      <c r="B592" s="3"/>
      <c r="C592" s="2"/>
      <c r="D592" s="2"/>
    </row>
    <row r="593" spans="2:4" ht="12.75">
      <c r="B593" s="3"/>
      <c r="C593" s="2"/>
      <c r="D593" s="2"/>
    </row>
    <row r="594" spans="2:4" ht="12.75">
      <c r="B594" s="3"/>
      <c r="C594" s="2"/>
      <c r="D594" s="2"/>
    </row>
    <row r="595" spans="2:4" ht="12.75">
      <c r="B595" s="3"/>
      <c r="C595" s="2"/>
      <c r="D595" s="2"/>
    </row>
    <row r="596" spans="2:4" ht="12.75">
      <c r="B596" s="3"/>
      <c r="C596" s="2"/>
      <c r="D596" s="2"/>
    </row>
    <row r="597" spans="2:4" ht="12.75">
      <c r="B597" s="3"/>
      <c r="C597" s="2"/>
      <c r="D597" s="2"/>
    </row>
    <row r="598" spans="2:4" ht="12.75">
      <c r="B598" s="3"/>
      <c r="C598" s="2"/>
      <c r="D598" s="2"/>
    </row>
    <row r="599" spans="2:4" ht="12.75">
      <c r="B599" s="3"/>
      <c r="C599" s="2"/>
      <c r="D599" s="2"/>
    </row>
    <row r="600" spans="2:4" ht="12.75">
      <c r="B600" s="3"/>
      <c r="C600" s="2"/>
      <c r="D600" s="2"/>
    </row>
    <row r="601" spans="2:4" ht="12.75">
      <c r="B601" s="3"/>
      <c r="C601" s="2"/>
      <c r="D601" s="2"/>
    </row>
    <row r="602" spans="2:4" ht="12.75">
      <c r="B602" s="3"/>
      <c r="C602" s="2"/>
      <c r="D602" s="2"/>
    </row>
    <row r="603" spans="2:4" ht="12.75">
      <c r="B603" s="3"/>
      <c r="C603" s="2"/>
      <c r="D603" s="2"/>
    </row>
    <row r="604" spans="2:4" ht="12.75">
      <c r="B604" s="3"/>
      <c r="C604" s="2"/>
      <c r="D604" s="2"/>
    </row>
    <row r="605" spans="2:4" ht="12.75">
      <c r="B605" s="3"/>
      <c r="C605" s="2"/>
      <c r="D605" s="2"/>
    </row>
    <row r="606" spans="2:4" ht="12.75">
      <c r="B606" s="3"/>
      <c r="C606" s="2"/>
      <c r="D606" s="2"/>
    </row>
    <row r="607" spans="2:4" ht="12.75">
      <c r="B607" s="3"/>
      <c r="C607" s="2"/>
      <c r="D607" s="2"/>
    </row>
    <row r="608" spans="2:4" ht="12.75">
      <c r="B608" s="3"/>
      <c r="C608" s="2"/>
      <c r="D608" s="2"/>
    </row>
    <row r="609" spans="2:4" ht="12.75">
      <c r="B609" s="3"/>
      <c r="C609" s="2"/>
      <c r="D609" s="2"/>
    </row>
    <row r="610" spans="2:4" ht="12.75">
      <c r="B610" s="3"/>
      <c r="C610" s="2"/>
      <c r="D610" s="2"/>
    </row>
    <row r="611" spans="2:4" ht="12.75">
      <c r="B611" s="3"/>
      <c r="C611" s="2"/>
      <c r="D611" s="2"/>
    </row>
    <row r="612" spans="2:4" ht="12.75">
      <c r="B612" s="3"/>
      <c r="C612" s="2"/>
      <c r="D612" s="2"/>
    </row>
    <row r="613" spans="2:4" ht="12.75">
      <c r="B613" s="3"/>
      <c r="C613" s="2"/>
      <c r="D613" s="2"/>
    </row>
    <row r="614" spans="2:4" ht="12.75">
      <c r="B614" s="3"/>
      <c r="C614" s="2"/>
      <c r="D614" s="2"/>
    </row>
    <row r="615" spans="2:4" ht="12.75">
      <c r="B615" s="3"/>
      <c r="C615" s="2"/>
      <c r="D615" s="2"/>
    </row>
    <row r="616" spans="2:4" ht="12.75">
      <c r="B616" s="3"/>
      <c r="C616" s="2"/>
      <c r="D616" s="2"/>
    </row>
    <row r="617" spans="2:4" ht="12.75">
      <c r="B617" s="3"/>
      <c r="C617" s="2"/>
      <c r="D617" s="2"/>
    </row>
    <row r="618" spans="2:4" ht="12.75">
      <c r="B618" s="3"/>
      <c r="C618" s="2"/>
      <c r="D618" s="2"/>
    </row>
    <row r="619" spans="2:4" ht="12.75">
      <c r="B619" s="3"/>
      <c r="C619" s="2"/>
      <c r="D619" s="2"/>
    </row>
    <row r="620" spans="2:4" ht="12.75">
      <c r="B620" s="3"/>
      <c r="C620" s="2"/>
      <c r="D620" s="2"/>
    </row>
    <row r="621" spans="2:4" ht="12.75">
      <c r="B621" s="3"/>
      <c r="C621" s="2"/>
      <c r="D621" s="2"/>
    </row>
    <row r="622" spans="2:4" ht="12.75">
      <c r="B622" s="3"/>
      <c r="C622" s="2"/>
      <c r="D622" s="2"/>
    </row>
    <row r="623" spans="2:4" ht="12.75">
      <c r="B623" s="3"/>
      <c r="C623" s="2"/>
      <c r="D623" s="2"/>
    </row>
    <row r="624" spans="2:4" ht="12.75">
      <c r="B624" s="3"/>
      <c r="C624" s="2"/>
      <c r="D624" s="2"/>
    </row>
    <row r="625" spans="2:4" ht="12.75">
      <c r="B625" s="3"/>
      <c r="C625" s="2"/>
      <c r="D625" s="2"/>
    </row>
    <row r="626" spans="2:4" ht="12.75">
      <c r="B626" s="3"/>
      <c r="C626" s="2"/>
      <c r="D626" s="2"/>
    </row>
    <row r="627" spans="2:4" ht="12.75">
      <c r="B627" s="3"/>
      <c r="C627" s="2"/>
      <c r="D627" s="2"/>
    </row>
    <row r="628" spans="2:4" ht="12.75">
      <c r="B628" s="3"/>
      <c r="C628" s="2"/>
      <c r="D628" s="2"/>
    </row>
    <row r="629" spans="2:4" ht="12.75">
      <c r="B629" s="3"/>
      <c r="C629" s="2"/>
      <c r="D629" s="2"/>
    </row>
    <row r="630" spans="2:4" ht="12.75">
      <c r="B630" s="3"/>
      <c r="C630" s="2"/>
      <c r="D630" s="2"/>
    </row>
    <row r="631" spans="2:4" ht="12.75">
      <c r="B631" s="3"/>
      <c r="C631" s="2"/>
      <c r="D631" s="2"/>
    </row>
    <row r="632" spans="2:4" ht="12.75">
      <c r="B632" s="3"/>
      <c r="C632" s="2"/>
      <c r="D632" s="2"/>
    </row>
    <row r="633" spans="2:4" ht="12.75">
      <c r="B633" s="3"/>
      <c r="C633" s="2"/>
      <c r="D633" s="2"/>
    </row>
    <row r="634" spans="2:4" ht="12.75">
      <c r="B634" s="3"/>
      <c r="C634" s="2"/>
      <c r="D634" s="2"/>
    </row>
    <row r="635" spans="2:4" ht="12.75">
      <c r="B635" s="3"/>
      <c r="C635" s="2"/>
      <c r="D635" s="2"/>
    </row>
    <row r="636" spans="2:4" ht="12.75">
      <c r="B636" s="3"/>
      <c r="C636" s="2"/>
      <c r="D636" s="2"/>
    </row>
    <row r="637" spans="2:4" ht="12.75">
      <c r="B637" s="3"/>
      <c r="C637" s="2"/>
      <c r="D637" s="2"/>
    </row>
    <row r="638" spans="2:4" ht="12.75">
      <c r="B638" s="3"/>
      <c r="C638" s="2"/>
      <c r="D638" s="2"/>
    </row>
    <row r="639" spans="2:4" ht="12.75">
      <c r="B639" s="3"/>
      <c r="C639" s="2"/>
      <c r="D639" s="2"/>
    </row>
    <row r="640" spans="2:4" ht="12.75">
      <c r="B640" s="3"/>
      <c r="C640" s="2"/>
      <c r="D640" s="2"/>
    </row>
    <row r="641" spans="2:4" ht="12.75">
      <c r="B641" s="3"/>
      <c r="C641" s="2"/>
      <c r="D641" s="2"/>
    </row>
    <row r="642" spans="2:4" ht="12.75">
      <c r="B642" s="3"/>
      <c r="C642" s="2"/>
      <c r="D642" s="2"/>
    </row>
    <row r="643" spans="2:4" ht="12.75">
      <c r="B643" s="3"/>
      <c r="C643" s="2"/>
      <c r="D643" s="2"/>
    </row>
    <row r="644" spans="2:4" ht="12.75">
      <c r="B644" s="3"/>
      <c r="C644" s="2"/>
      <c r="D644" s="2"/>
    </row>
    <row r="645" spans="2:4" ht="12.75">
      <c r="B645" s="3"/>
      <c r="C645" s="2"/>
      <c r="D645" s="2"/>
    </row>
    <row r="646" spans="2:4" ht="12.75">
      <c r="B646" s="3"/>
      <c r="C646" s="2"/>
      <c r="D646" s="2"/>
    </row>
    <row r="647" spans="2:4" ht="12.75">
      <c r="B647" s="3"/>
      <c r="C647" s="2"/>
      <c r="D647" s="2"/>
    </row>
    <row r="648" spans="2:4" ht="12.75">
      <c r="B648" s="3"/>
      <c r="C648" s="2"/>
      <c r="D648" s="2"/>
    </row>
    <row r="649" spans="2:4" ht="12.75">
      <c r="B649" s="3"/>
      <c r="C649" s="2"/>
      <c r="D649" s="2"/>
    </row>
    <row r="650" spans="2:4" ht="12.75">
      <c r="B650" s="3"/>
      <c r="C650" s="2"/>
      <c r="D650" s="2"/>
    </row>
    <row r="651" spans="2:4" ht="12.75">
      <c r="B651" s="3"/>
      <c r="C651" s="2"/>
      <c r="D651" s="2"/>
    </row>
    <row r="652" spans="2:4" ht="12.75">
      <c r="B652" s="3"/>
      <c r="C652" s="2"/>
      <c r="D652" s="2"/>
    </row>
    <row r="653" spans="2:4" ht="12.75">
      <c r="B653" s="3"/>
      <c r="C653" s="2"/>
      <c r="D653" s="2"/>
    </row>
    <row r="654" spans="2:4" ht="12.75">
      <c r="B654" s="3"/>
      <c r="C654" s="2"/>
      <c r="D654" s="2"/>
    </row>
    <row r="655" spans="2:4" ht="12.75">
      <c r="B655" s="3"/>
      <c r="C655" s="2"/>
      <c r="D655" s="2"/>
    </row>
    <row r="656" spans="2:4" ht="12.75">
      <c r="B656" s="3"/>
      <c r="C656" s="2"/>
      <c r="D656" s="2"/>
    </row>
    <row r="657" spans="2:4" ht="12.75">
      <c r="B657" s="3"/>
      <c r="C657" s="2"/>
      <c r="D657" s="2"/>
    </row>
    <row r="658" spans="2:4" ht="12.75">
      <c r="B658" s="3"/>
      <c r="C658" s="2"/>
      <c r="D658" s="2"/>
    </row>
    <row r="659" spans="2:4" ht="12.75">
      <c r="B659" s="3"/>
      <c r="C659" s="2"/>
      <c r="D659" s="2"/>
    </row>
    <row r="660" spans="2:4" ht="12.75">
      <c r="B660" s="3"/>
      <c r="C660" s="2"/>
      <c r="D660" s="2"/>
    </row>
    <row r="661" spans="2:4" ht="12.75">
      <c r="B661" s="3"/>
      <c r="C661" s="2"/>
      <c r="D661" s="2"/>
    </row>
    <row r="662" spans="2:4" ht="12.75">
      <c r="B662" s="3"/>
      <c r="C662" s="2"/>
      <c r="D662" s="2"/>
    </row>
    <row r="663" spans="2:4" ht="12.75">
      <c r="B663" s="3"/>
      <c r="C663" s="2"/>
      <c r="D663" s="2"/>
    </row>
    <row r="664" spans="2:4" ht="12.75">
      <c r="B664" s="3"/>
      <c r="C664" s="2"/>
      <c r="D664" s="2"/>
    </row>
    <row r="665" spans="2:4" ht="12.75">
      <c r="B665" s="3"/>
      <c r="C665" s="2"/>
      <c r="D665" s="2"/>
    </row>
    <row r="666" spans="2:4" ht="12.75">
      <c r="B666" s="3"/>
      <c r="C666" s="2"/>
      <c r="D666" s="2"/>
    </row>
    <row r="667" spans="2:4" ht="12.75">
      <c r="B667" s="3"/>
      <c r="C667" s="2"/>
      <c r="D667" s="2"/>
    </row>
    <row r="668" spans="2:4" ht="12.75">
      <c r="B668" s="3"/>
      <c r="C668" s="2"/>
      <c r="D668" s="2"/>
    </row>
    <row r="669" spans="2:4" ht="12.75">
      <c r="B669" s="3"/>
      <c r="C669" s="2"/>
      <c r="D669" s="2"/>
    </row>
    <row r="670" spans="2:4" ht="12.75">
      <c r="B670" s="3"/>
      <c r="C670" s="2"/>
      <c r="D670" s="2"/>
    </row>
    <row r="671" spans="2:4" ht="12.75">
      <c r="B671" s="3"/>
      <c r="C671" s="2"/>
      <c r="D671" s="2"/>
    </row>
    <row r="672" spans="2:4" ht="12.75">
      <c r="B672" s="3"/>
      <c r="C672" s="2"/>
      <c r="D672" s="2"/>
    </row>
    <row r="673" spans="2:4" ht="12.75">
      <c r="B673" s="3"/>
      <c r="C673" s="2"/>
      <c r="D673" s="2"/>
    </row>
    <row r="674" spans="2:4" ht="12.75">
      <c r="B674" s="3"/>
      <c r="C674" s="2"/>
      <c r="D674" s="2"/>
    </row>
    <row r="675" spans="2:4" ht="12.75">
      <c r="B675" s="3"/>
      <c r="C675" s="2"/>
      <c r="D675" s="2"/>
    </row>
    <row r="676" spans="2:4" ht="12.75">
      <c r="B676" s="3"/>
      <c r="C676" s="2"/>
      <c r="D676" s="2"/>
    </row>
    <row r="677" spans="2:4" ht="12.75">
      <c r="B677" s="3"/>
      <c r="C677" s="2"/>
      <c r="D677" s="2"/>
    </row>
    <row r="678" spans="2:4" ht="12.75">
      <c r="B678" s="3"/>
      <c r="C678" s="2"/>
      <c r="D678" s="2"/>
    </row>
    <row r="679" spans="2:4" ht="12.75">
      <c r="B679" s="3"/>
      <c r="C679" s="2"/>
      <c r="D679" s="2"/>
    </row>
    <row r="680" spans="2:4" ht="12.75">
      <c r="B680" s="3"/>
      <c r="C680" s="2"/>
      <c r="D680" s="2"/>
    </row>
    <row r="681" spans="2:4" ht="12.75">
      <c r="B681" s="3"/>
      <c r="C681" s="2"/>
      <c r="D681" s="2"/>
    </row>
    <row r="682" spans="2:4" ht="12.75">
      <c r="B682" s="3"/>
      <c r="C682" s="2"/>
      <c r="D682" s="2"/>
    </row>
    <row r="683" spans="2:4" ht="12.75">
      <c r="B683" s="3"/>
      <c r="C683" s="2"/>
      <c r="D683" s="2"/>
    </row>
    <row r="684" spans="2:4" ht="12.75">
      <c r="B684" s="3"/>
      <c r="C684" s="2"/>
      <c r="D684" s="2"/>
    </row>
    <row r="685" spans="2:4" ht="12.75">
      <c r="B685" s="3"/>
      <c r="C685" s="2"/>
      <c r="D685" s="2"/>
    </row>
    <row r="686" spans="2:4" ht="12.75">
      <c r="B686" s="3"/>
      <c r="C686" s="2"/>
      <c r="D686" s="2"/>
    </row>
    <row r="687" spans="2:4" ht="12.75">
      <c r="B687" s="3"/>
      <c r="C687" s="2"/>
      <c r="D687" s="2"/>
    </row>
    <row r="688" spans="2:4" ht="12.75">
      <c r="B688" s="3"/>
      <c r="C688" s="2"/>
      <c r="D688" s="2"/>
    </row>
    <row r="689" spans="2:4" ht="12.75">
      <c r="B689" s="3"/>
      <c r="C689" s="2"/>
      <c r="D689" s="2"/>
    </row>
    <row r="690" spans="2:4" ht="12.75">
      <c r="B690" s="3"/>
      <c r="C690" s="2"/>
      <c r="D690" s="2"/>
    </row>
    <row r="691" spans="2:4" ht="12.75">
      <c r="B691" s="3"/>
      <c r="C691" s="2"/>
      <c r="D691" s="2"/>
    </row>
    <row r="692" spans="2:4" ht="12.75">
      <c r="B692" s="3"/>
      <c r="C692" s="2"/>
      <c r="D692" s="2"/>
    </row>
    <row r="693" spans="2:4" ht="12.75">
      <c r="B693" s="3"/>
      <c r="C693" s="2"/>
      <c r="D693" s="2"/>
    </row>
    <row r="694" spans="2:4" ht="12.75">
      <c r="B694" s="3"/>
      <c r="C694" s="2"/>
      <c r="D694" s="2"/>
    </row>
    <row r="695" spans="2:4" ht="12.75">
      <c r="B695" s="3"/>
      <c r="C695" s="2"/>
      <c r="D695" s="2"/>
    </row>
    <row r="696" spans="2:4" ht="12.75">
      <c r="B696" s="3"/>
      <c r="C696" s="2"/>
      <c r="D696" s="2"/>
    </row>
    <row r="697" spans="2:4" ht="12.75">
      <c r="B697" s="3"/>
      <c r="C697" s="2"/>
      <c r="D697" s="2"/>
    </row>
    <row r="698" spans="2:4" ht="12.75">
      <c r="B698" s="3"/>
      <c r="C698" s="2"/>
      <c r="D698" s="2"/>
    </row>
    <row r="699" spans="2:4" ht="12.75">
      <c r="B699" s="3"/>
      <c r="C699" s="2"/>
      <c r="D699" s="2"/>
    </row>
    <row r="700" spans="2:4" ht="12.75">
      <c r="B700" s="3"/>
      <c r="C700" s="2"/>
      <c r="D700" s="2"/>
    </row>
    <row r="701" spans="2:4" ht="12.75">
      <c r="B701" s="3"/>
      <c r="C701" s="2"/>
      <c r="D701" s="2"/>
    </row>
    <row r="702" spans="2:4" ht="12.75">
      <c r="B702" s="3"/>
      <c r="C702" s="2"/>
      <c r="D702" s="2"/>
    </row>
    <row r="703" spans="2:4" ht="12.75">
      <c r="B703" s="3"/>
      <c r="C703" s="2"/>
      <c r="D703" s="2"/>
    </row>
    <row r="704" spans="2:4" ht="12.75">
      <c r="B704" s="3"/>
      <c r="C704" s="2"/>
      <c r="D704" s="2"/>
    </row>
    <row r="705" spans="2:4" ht="12.75">
      <c r="B705" s="3"/>
      <c r="C705" s="2"/>
      <c r="D705" s="2"/>
    </row>
    <row r="706" spans="2:4" ht="12.75">
      <c r="B706" s="3"/>
      <c r="C706" s="2"/>
      <c r="D706" s="2"/>
    </row>
    <row r="707" spans="2:4" ht="12.75">
      <c r="B707" s="3"/>
      <c r="C707" s="2"/>
      <c r="D707" s="2"/>
    </row>
    <row r="708" spans="2:4" ht="12.75">
      <c r="B708" s="3"/>
      <c r="C708" s="2"/>
      <c r="D708" s="2"/>
    </row>
    <row r="709" spans="2:4" ht="12.75">
      <c r="B709" s="3"/>
      <c r="C709" s="2"/>
      <c r="D709" s="2"/>
    </row>
    <row r="710" spans="2:4" ht="12.75">
      <c r="B710" s="3"/>
      <c r="C710" s="2"/>
      <c r="D710" s="2"/>
    </row>
    <row r="711" spans="2:4" ht="12.75">
      <c r="B711" s="3"/>
      <c r="C711" s="2"/>
      <c r="D711" s="2"/>
    </row>
    <row r="712" spans="2:4" ht="12.75">
      <c r="B712" s="3"/>
      <c r="C712" s="2"/>
      <c r="D712" s="2"/>
    </row>
    <row r="713" spans="2:4" ht="12.75">
      <c r="B713" s="3"/>
      <c r="C713" s="2"/>
      <c r="D713" s="2"/>
    </row>
    <row r="714" spans="2:4" ht="12.75">
      <c r="B714" s="3"/>
      <c r="C714" s="2"/>
      <c r="D714" s="2"/>
    </row>
    <row r="715" spans="2:4" ht="12.75">
      <c r="B715" s="3"/>
      <c r="C715" s="2"/>
      <c r="D715" s="2"/>
    </row>
    <row r="716" spans="2:4" ht="12.75">
      <c r="B716" s="3"/>
      <c r="C716" s="2"/>
      <c r="D716" s="2"/>
    </row>
    <row r="717" spans="2:4" ht="12.75">
      <c r="B717" s="3"/>
      <c r="C717" s="2"/>
      <c r="D717" s="2"/>
    </row>
    <row r="718" spans="2:4" ht="12.75">
      <c r="B718" s="3"/>
      <c r="C718" s="2"/>
      <c r="D718" s="2"/>
    </row>
    <row r="719" spans="2:4" ht="12.75">
      <c r="B719" s="3"/>
      <c r="C719" s="2"/>
      <c r="D719" s="2"/>
    </row>
    <row r="720" spans="2:4" ht="12.75">
      <c r="B720" s="3"/>
      <c r="C720" s="2"/>
      <c r="D720" s="2"/>
    </row>
    <row r="721" spans="2:4" ht="12.75">
      <c r="B721" s="3"/>
      <c r="C721" s="2"/>
      <c r="D721" s="2"/>
    </row>
    <row r="722" spans="2:4" ht="12.75">
      <c r="B722" s="3"/>
      <c r="C722" s="2"/>
      <c r="D722" s="2"/>
    </row>
    <row r="723" spans="2:4" ht="12.75">
      <c r="B723" s="3"/>
      <c r="C723" s="2"/>
      <c r="D723" s="2"/>
    </row>
    <row r="724" spans="2:4" ht="12.75">
      <c r="B724" s="3"/>
      <c r="C724" s="2"/>
      <c r="D724" s="2"/>
    </row>
    <row r="725" spans="2:4" ht="12.75">
      <c r="B725" s="3"/>
      <c r="C725" s="2"/>
      <c r="D725" s="2"/>
    </row>
    <row r="726" spans="2:4" ht="12.75">
      <c r="B726" s="3"/>
      <c r="C726" s="2"/>
      <c r="D726" s="2"/>
    </row>
    <row r="727" spans="2:4" ht="12.75">
      <c r="B727" s="3"/>
      <c r="C727" s="2"/>
      <c r="D727" s="2"/>
    </row>
    <row r="728" spans="2:4" ht="12.75">
      <c r="B728" s="3"/>
      <c r="C728" s="2"/>
      <c r="D728" s="2"/>
    </row>
    <row r="729" spans="2:4" ht="12.75">
      <c r="B729" s="3"/>
      <c r="C729" s="2"/>
      <c r="D729" s="2"/>
    </row>
    <row r="730" spans="2:4" ht="12.75">
      <c r="B730" s="3"/>
      <c r="C730" s="2"/>
      <c r="D730" s="2"/>
    </row>
    <row r="731" spans="2:4" ht="12.75">
      <c r="B731" s="3"/>
      <c r="C731" s="2"/>
      <c r="D731" s="2"/>
    </row>
    <row r="732" spans="2:4" ht="12.75">
      <c r="B732" s="3"/>
      <c r="C732" s="2"/>
      <c r="D732" s="2"/>
    </row>
    <row r="733" spans="2:4" ht="12.75">
      <c r="B733" s="3"/>
      <c r="C733" s="2"/>
      <c r="D733" s="2"/>
    </row>
    <row r="734" spans="2:4" ht="12.75">
      <c r="B734" s="3"/>
      <c r="C734" s="2"/>
      <c r="D734" s="2"/>
    </row>
    <row r="735" spans="2:4" ht="12.75">
      <c r="B735" s="3"/>
      <c r="C735" s="2"/>
      <c r="D735" s="2"/>
    </row>
    <row r="736" spans="2:4" ht="12.75">
      <c r="B736" s="3"/>
      <c r="C736" s="2"/>
      <c r="D736" s="2"/>
    </row>
    <row r="737" spans="2:4" ht="12.75">
      <c r="B737" s="3"/>
      <c r="C737" s="2"/>
      <c r="D737" s="2"/>
    </row>
    <row r="738" spans="2:4" ht="12.75">
      <c r="B738" s="3"/>
      <c r="C738" s="2"/>
      <c r="D738" s="2"/>
    </row>
    <row r="739" spans="2:4" ht="12.75">
      <c r="B739" s="3"/>
      <c r="C739" s="2"/>
      <c r="D739" s="2"/>
    </row>
    <row r="740" spans="2:4" ht="12.75">
      <c r="B740" s="3"/>
      <c r="C740" s="2"/>
      <c r="D740" s="2"/>
    </row>
    <row r="741" spans="2:4" ht="12.75">
      <c r="B741" s="3"/>
      <c r="C741" s="2"/>
      <c r="D741" s="2"/>
    </row>
    <row r="742" spans="2:4" ht="12.75">
      <c r="B742" s="3"/>
      <c r="C742" s="2"/>
      <c r="D742" s="2"/>
    </row>
    <row r="743" spans="2:4" ht="12.75">
      <c r="B743" s="3"/>
      <c r="C743" s="2"/>
      <c r="D743" s="2"/>
    </row>
    <row r="744" spans="2:4" ht="12.75">
      <c r="B744" s="3"/>
      <c r="C744" s="2"/>
      <c r="D744" s="2"/>
    </row>
    <row r="745" spans="2:4" ht="12.75">
      <c r="B745" s="3"/>
      <c r="C745" s="2"/>
      <c r="D745" s="2"/>
    </row>
    <row r="746" spans="2:4" ht="12.75">
      <c r="B746" s="3"/>
      <c r="C746" s="2"/>
      <c r="D746" s="2"/>
    </row>
    <row r="747" spans="2:4" ht="12.75">
      <c r="B747" s="3"/>
      <c r="C747" s="2"/>
      <c r="D747" s="2"/>
    </row>
    <row r="748" spans="2:4" ht="12.75">
      <c r="B748" s="3"/>
      <c r="C748" s="2"/>
      <c r="D748" s="2"/>
    </row>
    <row r="749" spans="2:4" ht="12.75">
      <c r="B749" s="3"/>
      <c r="C749" s="2"/>
      <c r="D749" s="2"/>
    </row>
    <row r="750" spans="2:4" ht="12.75">
      <c r="B750" s="3"/>
      <c r="C750" s="2"/>
      <c r="D750" s="2"/>
    </row>
    <row r="751" spans="2:4" ht="12.75">
      <c r="B751" s="3"/>
      <c r="C751" s="2"/>
      <c r="D751" s="2"/>
    </row>
    <row r="752" spans="2:4" ht="12.75">
      <c r="B752" s="3"/>
      <c r="C752" s="2"/>
      <c r="D752" s="2"/>
    </row>
    <row r="753" spans="2:4" ht="12.75">
      <c r="B753" s="3"/>
      <c r="C753" s="2"/>
      <c r="D753" s="2"/>
    </row>
    <row r="754" spans="2:4" ht="12.75">
      <c r="B754" s="3"/>
      <c r="C754" s="2"/>
      <c r="D754" s="2"/>
    </row>
    <row r="755" spans="2:4" ht="12.75">
      <c r="B755" s="3"/>
      <c r="C755" s="2"/>
      <c r="D755" s="2"/>
    </row>
    <row r="756" spans="2:4" ht="12.75">
      <c r="B756" s="3"/>
      <c r="C756" s="2"/>
      <c r="D756" s="2"/>
    </row>
    <row r="757" spans="2:4" ht="12.75">
      <c r="B757" s="3"/>
      <c r="C757" s="2"/>
      <c r="D757" s="2"/>
    </row>
    <row r="758" spans="2:4" ht="12.75">
      <c r="B758" s="3"/>
      <c r="C758" s="2"/>
      <c r="D758" s="2"/>
    </row>
    <row r="759" spans="2:4" ht="12.75">
      <c r="B759" s="3"/>
      <c r="C759" s="2"/>
      <c r="D759" s="2"/>
    </row>
    <row r="760" spans="2:4" ht="12.75">
      <c r="B760" s="3"/>
      <c r="C760" s="2"/>
      <c r="D760" s="2"/>
    </row>
    <row r="761" spans="2:4" ht="12.75">
      <c r="B761" s="3"/>
      <c r="C761" s="2"/>
      <c r="D761" s="2"/>
    </row>
    <row r="762" spans="2:4" ht="12.75">
      <c r="B762" s="3"/>
      <c r="C762" s="2"/>
      <c r="D762" s="2"/>
    </row>
    <row r="763" spans="2:4" ht="12.75">
      <c r="B763" s="3"/>
      <c r="C763" s="2"/>
      <c r="D763" s="2"/>
    </row>
    <row r="764" spans="2:4" ht="12.75">
      <c r="B764" s="3"/>
      <c r="C764" s="2"/>
      <c r="D764" s="2"/>
    </row>
    <row r="765" spans="2:4" ht="12.75">
      <c r="B765" s="3"/>
      <c r="C765" s="2"/>
      <c r="D765" s="2"/>
    </row>
    <row r="766" spans="2:4" ht="12.75">
      <c r="B766" s="3"/>
      <c r="C766" s="2"/>
      <c r="D766" s="2"/>
    </row>
    <row r="767" spans="2:4" ht="12.75">
      <c r="B767" s="3"/>
      <c r="C767" s="2"/>
      <c r="D767" s="2"/>
    </row>
    <row r="768" spans="2:4" ht="12.75">
      <c r="B768" s="3"/>
      <c r="C768" s="2"/>
      <c r="D768" s="2"/>
    </row>
    <row r="769" spans="2:4" ht="12.75">
      <c r="B769" s="3"/>
      <c r="C769" s="2"/>
      <c r="D769" s="2"/>
    </row>
    <row r="770" spans="2:4" ht="12.75">
      <c r="B770" s="3"/>
      <c r="C770" s="2"/>
      <c r="D770" s="2"/>
    </row>
    <row r="771" spans="2:4" ht="12.75">
      <c r="B771" s="3"/>
      <c r="C771" s="2"/>
      <c r="D771" s="2"/>
    </row>
    <row r="772" spans="2:4" ht="12.75">
      <c r="B772" s="3"/>
      <c r="C772" s="2"/>
      <c r="D772" s="2"/>
    </row>
    <row r="773" spans="2:4" ht="12.75">
      <c r="B773" s="3"/>
      <c r="C773" s="2"/>
      <c r="D773" s="2"/>
    </row>
    <row r="774" spans="2:4" ht="12.75">
      <c r="B774" s="3"/>
      <c r="C774" s="2"/>
      <c r="D774" s="2"/>
    </row>
    <row r="775" spans="2:4" ht="12.75">
      <c r="B775" s="3"/>
      <c r="C775" s="2"/>
      <c r="D775" s="2"/>
    </row>
    <row r="776" spans="2:4" ht="12.75">
      <c r="B776" s="3"/>
      <c r="C776" s="2"/>
      <c r="D776" s="2"/>
    </row>
    <row r="777" spans="2:4" ht="12.75">
      <c r="B777" s="3"/>
      <c r="C777" s="2"/>
      <c r="D777" s="2"/>
    </row>
    <row r="778" spans="2:4" ht="12.75">
      <c r="B778" s="3"/>
      <c r="C778" s="2"/>
      <c r="D778" s="2"/>
    </row>
    <row r="779" spans="2:4" ht="12.75">
      <c r="B779" s="3"/>
      <c r="C779" s="2"/>
      <c r="D779" s="2"/>
    </row>
    <row r="780" spans="2:4" ht="12.75">
      <c r="B780" s="3"/>
      <c r="C780" s="2"/>
      <c r="D780" s="2"/>
    </row>
    <row r="781" spans="2:4" ht="12.75">
      <c r="B781" s="3"/>
      <c r="C781" s="2"/>
      <c r="D781" s="2"/>
    </row>
    <row r="782" spans="2:4" ht="12.75">
      <c r="B782" s="3"/>
      <c r="C782" s="2"/>
      <c r="D782" s="2"/>
    </row>
    <row r="783" spans="2:4" ht="12.75">
      <c r="B783" s="3"/>
      <c r="C783" s="2"/>
      <c r="D783" s="2"/>
    </row>
    <row r="784" spans="2:4" ht="12.75">
      <c r="B784" s="3"/>
      <c r="C784" s="2"/>
      <c r="D784" s="2"/>
    </row>
    <row r="785" spans="2:4" ht="12.75">
      <c r="B785" s="3"/>
      <c r="C785" s="2"/>
      <c r="D785" s="2"/>
    </row>
    <row r="786" spans="2:4" ht="12.75">
      <c r="B786" s="3"/>
      <c r="C786" s="2"/>
      <c r="D786" s="2"/>
    </row>
    <row r="787" spans="2:4" ht="12.75">
      <c r="B787" s="3"/>
      <c r="C787" s="2"/>
      <c r="D787" s="2"/>
    </row>
    <row r="788" spans="2:4" ht="12.75">
      <c r="B788" s="3"/>
      <c r="C788" s="2"/>
      <c r="D788" s="2"/>
    </row>
    <row r="789" spans="2:4" ht="12.75">
      <c r="B789" s="3"/>
      <c r="C789" s="2"/>
      <c r="D789" s="2"/>
    </row>
    <row r="790" spans="2:4" ht="12.75">
      <c r="B790" s="3"/>
      <c r="C790" s="2"/>
      <c r="D790" s="2"/>
    </row>
    <row r="791" spans="2:4" ht="12.75">
      <c r="B791" s="3"/>
      <c r="C791" s="2"/>
      <c r="D791" s="2"/>
    </row>
    <row r="792" spans="2:4" ht="12.75">
      <c r="B792" s="3"/>
      <c r="C792" s="2"/>
      <c r="D792" s="2"/>
    </row>
    <row r="793" spans="2:4" ht="12.75">
      <c r="B793" s="3"/>
      <c r="C793" s="2"/>
      <c r="D793" s="2"/>
    </row>
    <row r="794" spans="2:4" ht="12.75">
      <c r="B794" s="3"/>
      <c r="C794" s="2"/>
      <c r="D794" s="2"/>
    </row>
    <row r="795" spans="2:4" ht="12.75">
      <c r="B795" s="3"/>
      <c r="C795" s="2"/>
      <c r="D795" s="2"/>
    </row>
    <row r="796" spans="2:4" ht="12.75">
      <c r="B796" s="3"/>
      <c r="C796" s="2"/>
      <c r="D796" s="2"/>
    </row>
    <row r="797" spans="2:4" ht="12.75">
      <c r="B797" s="3"/>
      <c r="C797" s="2"/>
      <c r="D797" s="2"/>
    </row>
    <row r="798" spans="2:4" ht="12.75">
      <c r="B798" s="3"/>
      <c r="C798" s="2"/>
      <c r="D798" s="2"/>
    </row>
    <row r="799" spans="2:4" ht="12.75">
      <c r="B799" s="3"/>
      <c r="C799" s="2"/>
      <c r="D799" s="2"/>
    </row>
    <row r="800" spans="2:4" ht="12.75">
      <c r="B800" s="3"/>
      <c r="C800" s="2"/>
      <c r="D800" s="2"/>
    </row>
    <row r="801" spans="2:4" ht="12.75">
      <c r="B801" s="3"/>
      <c r="C801" s="2"/>
      <c r="D801" s="2"/>
    </row>
    <row r="802" spans="2:4" ht="12.75">
      <c r="B802" s="3"/>
      <c r="C802" s="2"/>
      <c r="D802" s="2"/>
    </row>
    <row r="803" spans="2:4" ht="12.75">
      <c r="B803" s="3"/>
      <c r="C803" s="2"/>
      <c r="D803" s="2"/>
    </row>
    <row r="804" spans="2:4" ht="12.75">
      <c r="B804" s="3"/>
      <c r="C804" s="2"/>
      <c r="D804" s="2"/>
    </row>
    <row r="805" spans="2:4" ht="12.75">
      <c r="B805" s="3"/>
      <c r="C805" s="2"/>
      <c r="D805" s="2"/>
    </row>
    <row r="806" spans="2:4" ht="12.75">
      <c r="B806" s="3"/>
      <c r="C806" s="2"/>
      <c r="D806" s="2"/>
    </row>
    <row r="807" spans="2:4" ht="12.75">
      <c r="B807" s="3"/>
      <c r="C807" s="2"/>
      <c r="D807" s="2"/>
    </row>
    <row r="808" spans="2:4" ht="12.75">
      <c r="B808" s="3"/>
      <c r="C808" s="2"/>
      <c r="D808" s="2"/>
    </row>
    <row r="809" spans="2:4" ht="12.75">
      <c r="B809" s="3"/>
      <c r="C809" s="2"/>
      <c r="D809" s="2"/>
    </row>
    <row r="810" spans="2:4" ht="12.75">
      <c r="B810" s="3"/>
      <c r="C810" s="2"/>
      <c r="D810" s="2"/>
    </row>
    <row r="811" spans="2:4" ht="12.75">
      <c r="B811" s="3"/>
      <c r="C811" s="2"/>
      <c r="D811" s="2"/>
    </row>
    <row r="812" spans="2:4" ht="12.75">
      <c r="B812" s="3"/>
      <c r="C812" s="2"/>
      <c r="D812" s="2"/>
    </row>
    <row r="813" spans="2:4" ht="12.75">
      <c r="B813" s="3"/>
      <c r="C813" s="2"/>
      <c r="D813" s="2"/>
    </row>
    <row r="814" spans="2:4" ht="12.75">
      <c r="B814" s="3"/>
      <c r="C814" s="2"/>
      <c r="D814" s="2"/>
    </row>
    <row r="815" spans="2:4" ht="12.75">
      <c r="B815" s="3"/>
      <c r="C815" s="2"/>
      <c r="D815" s="2"/>
    </row>
    <row r="816" spans="2:4" ht="12.75">
      <c r="B816" s="3"/>
      <c r="C816" s="2"/>
      <c r="D816" s="2"/>
    </row>
    <row r="817" spans="2:4" ht="12.75">
      <c r="B817" s="3"/>
      <c r="C817" s="2"/>
      <c r="D817" s="2"/>
    </row>
    <row r="818" spans="2:4" ht="12.75">
      <c r="B818" s="3"/>
      <c r="C818" s="2"/>
      <c r="D818" s="2"/>
    </row>
    <row r="819" spans="2:4" ht="12.75">
      <c r="B819" s="3"/>
      <c r="C819" s="2"/>
      <c r="D819" s="2"/>
    </row>
    <row r="820" spans="2:4" ht="12.75">
      <c r="B820" s="3"/>
      <c r="C820" s="2"/>
      <c r="D820" s="2"/>
    </row>
    <row r="821" spans="2:4" ht="12.75">
      <c r="B821" s="3"/>
      <c r="C821" s="2"/>
      <c r="D821" s="2"/>
    </row>
    <row r="822" spans="2:4" ht="12.75">
      <c r="B822" s="3"/>
      <c r="C822" s="2"/>
      <c r="D822" s="2"/>
    </row>
    <row r="823" spans="2:4" ht="12.75">
      <c r="B823" s="3"/>
      <c r="C823" s="2"/>
      <c r="D823" s="2"/>
    </row>
    <row r="824" spans="2:4" ht="12.75">
      <c r="B824" s="3"/>
      <c r="C824" s="2"/>
      <c r="D824" s="2"/>
    </row>
    <row r="825" spans="2:4" ht="12.75">
      <c r="B825" s="3"/>
      <c r="C825" s="2"/>
      <c r="D825" s="2"/>
    </row>
    <row r="826" spans="2:4" ht="12.75">
      <c r="B826" s="3"/>
      <c r="C826" s="2"/>
      <c r="D826" s="2"/>
    </row>
    <row r="827" spans="2:4" ht="12.75">
      <c r="B827" s="3"/>
      <c r="C827" s="2"/>
      <c r="D827" s="2"/>
    </row>
    <row r="828" spans="2:4" ht="12.75">
      <c r="B828" s="3"/>
      <c r="C828" s="2"/>
      <c r="D828" s="2"/>
    </row>
    <row r="829" spans="2:4" ht="12.75">
      <c r="B829" s="3"/>
      <c r="C829" s="2"/>
      <c r="D829" s="2"/>
    </row>
    <row r="830" spans="2:4" ht="12.75">
      <c r="B830" s="3"/>
      <c r="C830" s="2"/>
      <c r="D830" s="2"/>
    </row>
    <row r="831" spans="2:4" ht="12.75">
      <c r="B831" s="3"/>
      <c r="C831" s="2"/>
      <c r="D831" s="2"/>
    </row>
    <row r="832" spans="2:4" ht="12.75">
      <c r="B832" s="3"/>
      <c r="C832" s="2"/>
      <c r="D832" s="2"/>
    </row>
    <row r="833" spans="2:4" ht="12.75">
      <c r="B833" s="3"/>
      <c r="C833" s="2"/>
      <c r="D833" s="2"/>
    </row>
    <row r="834" spans="2:4" ht="12.75">
      <c r="B834" s="3"/>
      <c r="C834" s="2"/>
      <c r="D834" s="2"/>
    </row>
    <row r="835" spans="2:4" ht="12.75">
      <c r="B835" s="3"/>
      <c r="C835" s="2"/>
      <c r="D835" s="2"/>
    </row>
    <row r="836" spans="2:4" ht="12.75">
      <c r="B836" s="3"/>
      <c r="C836" s="2"/>
      <c r="D836" s="2"/>
    </row>
    <row r="837" spans="2:4" ht="12.75">
      <c r="B837" s="3"/>
      <c r="C837" s="2"/>
      <c r="D837" s="2"/>
    </row>
    <row r="838" spans="2:4" ht="12.75">
      <c r="B838" s="3"/>
      <c r="C838" s="2"/>
      <c r="D838" s="2"/>
    </row>
    <row r="839" spans="2:4" ht="12.75">
      <c r="B839" s="3"/>
      <c r="C839" s="2"/>
      <c r="D839" s="2"/>
    </row>
    <row r="840" spans="2:4" ht="12.75">
      <c r="B840" s="3"/>
      <c r="C840" s="2"/>
      <c r="D840" s="2"/>
    </row>
    <row r="841" spans="2:4" ht="12.75">
      <c r="B841" s="3"/>
      <c r="C841" s="2"/>
      <c r="D841" s="2"/>
    </row>
    <row r="842" spans="2:4" ht="12.75">
      <c r="B842" s="3"/>
      <c r="C842" s="2"/>
      <c r="D842" s="2"/>
    </row>
    <row r="843" spans="2:4" ht="12.75">
      <c r="B843" s="3"/>
      <c r="C843" s="2"/>
      <c r="D843" s="2"/>
    </row>
    <row r="844" spans="2:4" ht="12.75">
      <c r="B844" s="3"/>
      <c r="C844" s="2"/>
      <c r="D844" s="2"/>
    </row>
    <row r="845" spans="2:4" ht="12.75">
      <c r="B845" s="3"/>
      <c r="C845" s="2"/>
      <c r="D845" s="2"/>
    </row>
    <row r="846" spans="2:4" ht="12.75">
      <c r="B846" s="3"/>
      <c r="C846" s="2"/>
      <c r="D846" s="2"/>
    </row>
    <row r="847" spans="2:4" ht="12.75">
      <c r="B847" s="3"/>
      <c r="C847" s="2"/>
      <c r="D847" s="2"/>
    </row>
    <row r="848" spans="2:4" ht="12.75">
      <c r="B848" s="3"/>
      <c r="C848" s="2"/>
      <c r="D848" s="2"/>
    </row>
    <row r="849" spans="2:4" ht="12.75">
      <c r="B849" s="3"/>
      <c r="C849" s="2"/>
      <c r="D849" s="2"/>
    </row>
    <row r="850" spans="2:4" ht="12.75">
      <c r="B850" s="3"/>
      <c r="C850" s="2"/>
      <c r="D850" s="2"/>
    </row>
    <row r="851" spans="2:4" ht="12.75">
      <c r="B851" s="3"/>
      <c r="C851" s="2"/>
      <c r="D851" s="2"/>
    </row>
    <row r="852" spans="2:4" ht="12.75">
      <c r="B852" s="3"/>
      <c r="C852" s="2"/>
      <c r="D852" s="2"/>
    </row>
    <row r="853" spans="2:4" ht="12.75">
      <c r="B853" s="3"/>
      <c r="C853" s="2"/>
      <c r="D853" s="2"/>
    </row>
    <row r="854" spans="2:4" ht="12.75">
      <c r="B854" s="3"/>
      <c r="C854" s="2"/>
      <c r="D854" s="2"/>
    </row>
    <row r="855" spans="2:4" ht="12.75">
      <c r="B855" s="3"/>
      <c r="C855" s="2"/>
      <c r="D855" s="2"/>
    </row>
    <row r="856" spans="2:4" ht="12.75">
      <c r="B856" s="3"/>
      <c r="C856" s="2"/>
      <c r="D856" s="2"/>
    </row>
    <row r="857" spans="2:4" ht="12.75">
      <c r="B857" s="3"/>
      <c r="C857" s="2"/>
      <c r="D857" s="2"/>
    </row>
    <row r="858" spans="2:4" ht="12.75">
      <c r="B858" s="3"/>
      <c r="C858" s="2"/>
      <c r="D858" s="2"/>
    </row>
    <row r="859" spans="2:4" ht="12.75">
      <c r="B859" s="3"/>
      <c r="C859" s="2"/>
      <c r="D859" s="2"/>
    </row>
    <row r="860" spans="2:4" ht="12.75">
      <c r="B860" s="3"/>
      <c r="C860" s="2"/>
      <c r="D860" s="2"/>
    </row>
    <row r="861" spans="2:4" ht="12.75">
      <c r="B861" s="3"/>
      <c r="C861" s="2"/>
      <c r="D861" s="2"/>
    </row>
    <row r="862" spans="2:4" ht="12.75">
      <c r="B862" s="3"/>
      <c r="C862" s="2"/>
      <c r="D862" s="2"/>
    </row>
    <row r="863" spans="2:4" ht="12.75">
      <c r="B863" s="3"/>
      <c r="C863" s="2"/>
      <c r="D863" s="2"/>
    </row>
    <row r="864" spans="2:4" ht="12.75">
      <c r="B864" s="3"/>
      <c r="C864" s="2"/>
      <c r="D864" s="2"/>
    </row>
    <row r="865" spans="2:4" ht="12.75">
      <c r="B865" s="3"/>
      <c r="C865" s="2"/>
      <c r="D865" s="2"/>
    </row>
    <row r="866" spans="2:4" ht="12.75">
      <c r="B866" s="3"/>
      <c r="C866" s="2"/>
      <c r="D866" s="2"/>
    </row>
    <row r="867" spans="2:4" ht="12.75">
      <c r="B867" s="3"/>
      <c r="C867" s="2"/>
      <c r="D867" s="2"/>
    </row>
    <row r="868" spans="2:4" ht="12.75">
      <c r="B868" s="3"/>
      <c r="C868" s="2"/>
      <c r="D868" s="2"/>
    </row>
    <row r="869" spans="2:4" ht="12.75">
      <c r="B869" s="3"/>
      <c r="C869" s="2"/>
      <c r="D869" s="2"/>
    </row>
    <row r="870" spans="2:4" ht="12.75">
      <c r="B870" s="3"/>
      <c r="C870" s="2"/>
      <c r="D870" s="2"/>
    </row>
    <row r="871" spans="2:4" ht="12.75">
      <c r="B871" s="3"/>
      <c r="C871" s="2"/>
      <c r="D871" s="2"/>
    </row>
    <row r="872" spans="2:4" ht="12.75">
      <c r="B872" s="3"/>
      <c r="C872" s="2"/>
      <c r="D872" s="2"/>
    </row>
    <row r="873" spans="2:4" ht="12.75">
      <c r="B873" s="3"/>
      <c r="C873" s="2"/>
      <c r="D873" s="2"/>
    </row>
    <row r="874" spans="2:4" ht="12.75">
      <c r="B874" s="3"/>
      <c r="C874" s="2"/>
      <c r="D874" s="2"/>
    </row>
    <row r="875" spans="2:4" ht="12.75">
      <c r="B875" s="3"/>
      <c r="C875" s="2"/>
      <c r="D875" s="2"/>
    </row>
    <row r="876" spans="2:4" ht="12.75">
      <c r="B876" s="3"/>
      <c r="C876" s="2"/>
      <c r="D876" s="2"/>
    </row>
    <row r="877" spans="2:4" ht="12.75">
      <c r="B877" s="3"/>
      <c r="C877" s="2"/>
      <c r="D877" s="2"/>
    </row>
    <row r="878" spans="2:4" ht="12.75">
      <c r="B878" s="3"/>
      <c r="C878" s="2"/>
      <c r="D878" s="2"/>
    </row>
    <row r="879" spans="2:4" ht="12.75">
      <c r="B879" s="3"/>
      <c r="C879" s="2"/>
      <c r="D879" s="2"/>
    </row>
    <row r="880" spans="2:4" ht="12.75">
      <c r="B880" s="3"/>
      <c r="C880" s="2"/>
      <c r="D880" s="2"/>
    </row>
    <row r="881" spans="2:4" ht="12.75">
      <c r="B881" s="3"/>
      <c r="C881" s="2"/>
      <c r="D881" s="2"/>
    </row>
    <row r="882" spans="2:4" ht="12.75">
      <c r="B882" s="3"/>
      <c r="C882" s="2"/>
      <c r="D882" s="2"/>
    </row>
    <row r="883" spans="2:4" ht="12.75">
      <c r="B883" s="3"/>
      <c r="C883" s="2"/>
      <c r="D883" s="2"/>
    </row>
    <row r="884" spans="2:4" ht="12.75">
      <c r="B884" s="3"/>
      <c r="C884" s="2"/>
      <c r="D884" s="2"/>
    </row>
    <row r="885" spans="2:4" ht="12.75">
      <c r="B885" s="3"/>
      <c r="C885" s="2"/>
      <c r="D885" s="2"/>
    </row>
    <row r="886" spans="2:4" ht="12.75">
      <c r="B886" s="3"/>
      <c r="C886" s="2"/>
      <c r="D886" s="2"/>
    </row>
    <row r="887" spans="2:4" ht="12.75">
      <c r="B887" s="3"/>
      <c r="C887" s="2"/>
      <c r="D887" s="2"/>
    </row>
    <row r="888" spans="2:4" ht="12.75">
      <c r="B888" s="3"/>
      <c r="C888" s="2"/>
      <c r="D888" s="2"/>
    </row>
    <row r="889" spans="2:4" ht="12.75">
      <c r="B889" s="3"/>
      <c r="C889" s="2"/>
      <c r="D889" s="2"/>
    </row>
    <row r="890" spans="2:4" ht="12.75">
      <c r="B890" s="3"/>
      <c r="C890" s="2"/>
      <c r="D890" s="2"/>
    </row>
    <row r="891" spans="2:4" ht="12.75">
      <c r="B891" s="3"/>
      <c r="C891" s="2"/>
      <c r="D891" s="2"/>
    </row>
    <row r="892" spans="2:4" ht="12.75">
      <c r="B892" s="3"/>
      <c r="C892" s="2"/>
      <c r="D892" s="2"/>
    </row>
    <row r="893" spans="2:4" ht="12.75">
      <c r="B893" s="3"/>
      <c r="C893" s="2"/>
      <c r="D893" s="2"/>
    </row>
    <row r="894" spans="2:4" ht="12.75">
      <c r="B894" s="3"/>
      <c r="C894" s="2"/>
      <c r="D894" s="2"/>
    </row>
    <row r="895" spans="2:4" ht="12.75">
      <c r="B895" s="3"/>
      <c r="C895" s="2"/>
      <c r="D895" s="2"/>
    </row>
    <row r="896" spans="2:4" ht="12.75">
      <c r="B896" s="3"/>
      <c r="C896" s="2"/>
      <c r="D896" s="2"/>
    </row>
    <row r="897" spans="2:4" ht="12.75">
      <c r="B897" s="3"/>
      <c r="C897" s="2"/>
      <c r="D897" s="2"/>
    </row>
    <row r="898" spans="2:4" ht="12.75">
      <c r="B898" s="3"/>
      <c r="C898" s="2"/>
      <c r="D898" s="2"/>
    </row>
    <row r="899" spans="2:4" ht="12.75">
      <c r="B899" s="3"/>
      <c r="C899" s="2"/>
      <c r="D899" s="2"/>
    </row>
    <row r="900" spans="2:4" ht="12.75">
      <c r="B900" s="3"/>
      <c r="C900" s="2"/>
      <c r="D900" s="2"/>
    </row>
    <row r="901" spans="2:4" ht="12.75">
      <c r="B901" s="3"/>
      <c r="C901" s="2"/>
      <c r="D901" s="2"/>
    </row>
    <row r="902" spans="2:4" ht="12.75">
      <c r="B902" s="3"/>
      <c r="C902" s="2"/>
      <c r="D902" s="2"/>
    </row>
    <row r="903" spans="2:4" ht="12.75">
      <c r="B903" s="3"/>
      <c r="C903" s="2"/>
      <c r="D903" s="2"/>
    </row>
    <row r="904" spans="2:4" ht="12.75">
      <c r="B904" s="3"/>
      <c r="C904" s="2"/>
      <c r="D904" s="2"/>
    </row>
    <row r="905" spans="2:4" ht="12.75">
      <c r="B905" s="3"/>
      <c r="C905" s="2"/>
      <c r="D905" s="2"/>
    </row>
    <row r="906" spans="2:4" ht="12.75">
      <c r="B906" s="3"/>
      <c r="C906" s="2"/>
      <c r="D906" s="2"/>
    </row>
    <row r="907" spans="2:4" ht="12.75">
      <c r="B907" s="3"/>
      <c r="C907" s="2"/>
      <c r="D907" s="2"/>
    </row>
    <row r="908" spans="2:4" ht="12.75">
      <c r="B908" s="3"/>
      <c r="C908" s="2"/>
      <c r="D908" s="2"/>
    </row>
    <row r="909" spans="2:4" ht="12.75">
      <c r="B909" s="3"/>
      <c r="C909" s="2"/>
      <c r="D909" s="2"/>
    </row>
    <row r="910" spans="2:4" ht="12.75">
      <c r="B910" s="3"/>
      <c r="C910" s="2"/>
      <c r="D910" s="2"/>
    </row>
    <row r="911" spans="2:4" ht="12.75">
      <c r="B911" s="3"/>
      <c r="C911" s="2"/>
      <c r="D911" s="2"/>
    </row>
    <row r="912" spans="2:4" ht="12.75">
      <c r="B912" s="3"/>
      <c r="C912" s="2"/>
      <c r="D912" s="2"/>
    </row>
    <row r="913" spans="2:4" ht="12.75">
      <c r="B913" s="3"/>
      <c r="C913" s="2"/>
      <c r="D913" s="2"/>
    </row>
    <row r="914" spans="2:4" ht="12.75">
      <c r="B914" s="3"/>
      <c r="C914" s="2"/>
      <c r="D914" s="2"/>
    </row>
    <row r="915" spans="2:4" ht="12.75">
      <c r="B915" s="3"/>
      <c r="C915" s="2"/>
      <c r="D915" s="2"/>
    </row>
    <row r="916" spans="2:4" ht="12.75">
      <c r="B916" s="3"/>
      <c r="C916" s="2"/>
      <c r="D916" s="2"/>
    </row>
    <row r="917" spans="2:4" ht="12.75">
      <c r="B917" s="3"/>
      <c r="C917" s="2"/>
      <c r="D917" s="2"/>
    </row>
    <row r="918" spans="2:4" ht="12.75">
      <c r="B918" s="3"/>
      <c r="C918" s="2"/>
      <c r="D918" s="2"/>
    </row>
    <row r="919" spans="2:4" ht="12.75">
      <c r="B919" s="3"/>
      <c r="C919" s="2"/>
      <c r="D919" s="2"/>
    </row>
    <row r="920" spans="2:4" ht="12.75">
      <c r="B920" s="3"/>
      <c r="C920" s="2"/>
      <c r="D920" s="2"/>
    </row>
    <row r="921" spans="2:4" ht="12.75">
      <c r="B921" s="3"/>
      <c r="C921" s="2"/>
      <c r="D921" s="2"/>
    </row>
    <row r="922" spans="2:4" ht="12.75">
      <c r="B922" s="3"/>
      <c r="C922" s="2"/>
      <c r="D922" s="2"/>
    </row>
    <row r="923" spans="2:4" ht="12.75">
      <c r="B923" s="3"/>
      <c r="C923" s="2"/>
      <c r="D923" s="2"/>
    </row>
    <row r="924" spans="2:4" ht="12.75">
      <c r="B924" s="3"/>
      <c r="C924" s="2"/>
      <c r="D924" s="2"/>
    </row>
    <row r="925" spans="2:4" ht="12.75">
      <c r="B925" s="3"/>
      <c r="C925" s="2"/>
      <c r="D925" s="2"/>
    </row>
    <row r="926" spans="2:4" ht="12.75">
      <c r="B926" s="3"/>
      <c r="C926" s="2"/>
      <c r="D926" s="2"/>
    </row>
    <row r="927" spans="2:4" ht="12.75">
      <c r="B927" s="3"/>
      <c r="C927" s="2"/>
      <c r="D927" s="2"/>
    </row>
    <row r="928" spans="2:4" ht="12.75">
      <c r="B928" s="3"/>
      <c r="C928" s="2"/>
      <c r="D928" s="2"/>
    </row>
    <row r="929" spans="2:4" ht="12.75">
      <c r="B929" s="3"/>
      <c r="C929" s="2"/>
      <c r="D929" s="2"/>
    </row>
    <row r="930" spans="2:4" ht="12.75">
      <c r="B930" s="3"/>
      <c r="C930" s="2"/>
      <c r="D930" s="2"/>
    </row>
    <row r="931" spans="2:4" ht="12.75">
      <c r="B931" s="3"/>
      <c r="C931" s="2"/>
      <c r="D931" s="2"/>
    </row>
    <row r="932" spans="2:4" ht="12.75">
      <c r="B932" s="3"/>
      <c r="C932" s="2"/>
      <c r="D932" s="2"/>
    </row>
    <row r="933" spans="2:4" ht="12.75">
      <c r="B933" s="3"/>
      <c r="C933" s="2"/>
      <c r="D933" s="2"/>
    </row>
    <row r="934" spans="2:4" ht="12.75">
      <c r="B934" s="3"/>
      <c r="C934" s="2"/>
      <c r="D934" s="2"/>
    </row>
    <row r="935" spans="2:4" ht="12.75">
      <c r="B935" s="3"/>
      <c r="C935" s="2"/>
      <c r="D935" s="2"/>
    </row>
    <row r="936" spans="2:4" ht="12.75">
      <c r="B936" s="3"/>
      <c r="C936" s="2"/>
      <c r="D936" s="2"/>
    </row>
    <row r="937" spans="2:4" ht="12.75">
      <c r="B937" s="3"/>
      <c r="C937" s="2"/>
      <c r="D937" s="2"/>
    </row>
    <row r="938" spans="2:4" ht="12.75">
      <c r="B938" s="3"/>
      <c r="C938" s="2"/>
      <c r="D938" s="2"/>
    </row>
    <row r="939" spans="2:4" ht="12.75">
      <c r="B939" s="3"/>
      <c r="C939" s="2"/>
      <c r="D939" s="2"/>
    </row>
    <row r="940" spans="2:4" ht="12.75">
      <c r="B940" s="3"/>
      <c r="C940" s="2"/>
      <c r="D940" s="2"/>
    </row>
    <row r="941" spans="2:4" ht="12.75">
      <c r="B941" s="3"/>
      <c r="C941" s="2"/>
      <c r="D941" s="2"/>
    </row>
    <row r="942" spans="2:4" ht="12.75">
      <c r="B942" s="3"/>
      <c r="C942" s="2"/>
      <c r="D942" s="2"/>
    </row>
    <row r="943" spans="2:4" ht="12.75">
      <c r="B943" s="3"/>
      <c r="C943" s="2"/>
      <c r="D943" s="2"/>
    </row>
    <row r="944" spans="2:4" ht="12.75">
      <c r="B944" s="3"/>
      <c r="C944" s="2"/>
      <c r="D944" s="2"/>
    </row>
    <row r="945" spans="2:4" ht="12.75">
      <c r="B945" s="3"/>
      <c r="C945" s="2"/>
      <c r="D945" s="2"/>
    </row>
    <row r="946" spans="2:4" ht="12.75">
      <c r="B946" s="3"/>
      <c r="C946" s="2"/>
      <c r="D946" s="2"/>
    </row>
    <row r="947" spans="2:4" ht="12.75">
      <c r="B947" s="3"/>
      <c r="C947" s="2"/>
      <c r="D947" s="2"/>
    </row>
    <row r="948" spans="2:4" ht="12.75">
      <c r="B948" s="3"/>
      <c r="C948" s="2"/>
      <c r="D948" s="2"/>
    </row>
    <row r="949" spans="2:4" ht="12.75">
      <c r="B949" s="3"/>
      <c r="C949" s="2"/>
      <c r="D949" s="2"/>
    </row>
    <row r="950" spans="2:4" ht="12.75">
      <c r="B950" s="3"/>
      <c r="C950" s="2"/>
      <c r="D950" s="2"/>
    </row>
    <row r="951" spans="2:4" ht="12.75">
      <c r="B951" s="3"/>
      <c r="C951" s="2"/>
      <c r="D951" s="2"/>
    </row>
    <row r="952" spans="2:4" ht="12.75">
      <c r="B952" s="3"/>
      <c r="C952" s="2"/>
      <c r="D952" s="2"/>
    </row>
    <row r="953" spans="2:4" ht="12.75">
      <c r="B953" s="3"/>
      <c r="C953" s="2"/>
      <c r="D953" s="2"/>
    </row>
    <row r="954" spans="2:4" ht="12.75">
      <c r="B954" s="3"/>
      <c r="C954" s="2"/>
      <c r="D954" s="2"/>
    </row>
    <row r="955" spans="2:4" ht="12.75">
      <c r="B955" s="3"/>
      <c r="C955" s="2"/>
      <c r="D955" s="2"/>
    </row>
    <row r="956" spans="2:4" ht="12.75">
      <c r="B956" s="3"/>
      <c r="C956" s="2"/>
      <c r="D956" s="2"/>
    </row>
    <row r="957" spans="2:4" ht="12.75">
      <c r="B957" s="3"/>
      <c r="C957" s="2"/>
      <c r="D957" s="2"/>
    </row>
    <row r="958" spans="2:4" ht="12.75">
      <c r="B958" s="3"/>
      <c r="C958" s="2"/>
      <c r="D958" s="2"/>
    </row>
    <row r="959" spans="2:4" ht="12.75">
      <c r="B959" s="3"/>
      <c r="C959" s="2"/>
      <c r="D959" s="2"/>
    </row>
    <row r="960" spans="2:4" ht="12.75">
      <c r="B960" s="3"/>
      <c r="C960" s="2"/>
      <c r="D960" s="2"/>
    </row>
    <row r="961" spans="2:4" ht="12.75">
      <c r="B961" s="3"/>
      <c r="C961" s="2"/>
      <c r="D961" s="2"/>
    </row>
    <row r="962" spans="2:4" ht="12.75">
      <c r="B962" s="3"/>
      <c r="C962" s="2"/>
      <c r="D962" s="2"/>
    </row>
    <row r="963" spans="2:4" ht="12.75">
      <c r="B963" s="3"/>
      <c r="C963" s="2"/>
      <c r="D963" s="2"/>
    </row>
    <row r="964" spans="2:4" ht="12.75">
      <c r="B964" s="3"/>
      <c r="C964" s="2"/>
      <c r="D964" s="2"/>
    </row>
    <row r="965" spans="2:4" ht="12.75">
      <c r="B965" s="3"/>
      <c r="C965" s="2"/>
      <c r="D965" s="2"/>
    </row>
    <row r="966" spans="2:4" ht="12.75">
      <c r="B966" s="3"/>
      <c r="C966" s="2"/>
      <c r="D966" s="2"/>
    </row>
    <row r="967" spans="2:4" ht="12.75">
      <c r="B967" s="3"/>
      <c r="C967" s="2"/>
      <c r="D967" s="2"/>
    </row>
    <row r="968" spans="2:4" ht="12.75">
      <c r="B968" s="3"/>
      <c r="C968" s="2"/>
      <c r="D968" s="2"/>
    </row>
    <row r="969" spans="2:4" ht="12.75">
      <c r="B969" s="3"/>
      <c r="C969" s="2"/>
      <c r="D969" s="2"/>
    </row>
    <row r="970" spans="2:4" ht="12.75">
      <c r="B970" s="3"/>
      <c r="C970" s="2"/>
      <c r="D970" s="2"/>
    </row>
    <row r="971" spans="2:4" ht="12.75">
      <c r="B971" s="3"/>
      <c r="C971" s="2"/>
      <c r="D971" s="2"/>
    </row>
    <row r="972" spans="2:4" ht="12.75">
      <c r="B972" s="3"/>
      <c r="C972" s="2"/>
      <c r="D972" s="2"/>
    </row>
    <row r="973" spans="2:4" ht="12.75">
      <c r="B973" s="3"/>
      <c r="C973" s="2"/>
      <c r="D973" s="2"/>
    </row>
    <row r="974" spans="2:4" ht="12.75">
      <c r="B974" s="3"/>
      <c r="C974" s="2"/>
      <c r="D974" s="2"/>
    </row>
    <row r="975" spans="2:4" ht="12.75">
      <c r="B975" s="3"/>
      <c r="C975" s="2"/>
      <c r="D975" s="2"/>
    </row>
    <row r="976" spans="2:4" ht="12.75">
      <c r="B976" s="3"/>
      <c r="C976" s="2"/>
      <c r="D976" s="2"/>
    </row>
    <row r="977" spans="2:4" ht="12.75">
      <c r="B977" s="3"/>
      <c r="C977" s="2"/>
      <c r="D977" s="2"/>
    </row>
    <row r="978" spans="2:4" ht="12.75">
      <c r="B978" s="3"/>
      <c r="C978" s="2"/>
      <c r="D978" s="2"/>
    </row>
    <row r="979" spans="2:4" ht="12.75">
      <c r="B979" s="3"/>
      <c r="C979" s="2"/>
      <c r="D979" s="2"/>
    </row>
    <row r="980" spans="2:4" ht="12.75">
      <c r="B980" s="3"/>
      <c r="C980" s="2"/>
      <c r="D980" s="2"/>
    </row>
    <row r="981" spans="2:4" ht="12.75">
      <c r="B981" s="3"/>
      <c r="C981" s="2"/>
      <c r="D981" s="2"/>
    </row>
    <row r="982" spans="2:4" ht="12.75">
      <c r="B982" s="3"/>
      <c r="C982" s="2"/>
      <c r="D982" s="2"/>
    </row>
    <row r="983" spans="2:4" ht="12.75">
      <c r="B983" s="3"/>
      <c r="C983" s="2"/>
      <c r="D983" s="2"/>
    </row>
    <row r="984" spans="2:4" ht="12.75">
      <c r="B984" s="3"/>
      <c r="C984" s="2"/>
      <c r="D984" s="2"/>
    </row>
    <row r="985" spans="2:4" ht="12.75">
      <c r="B985" s="3"/>
      <c r="C985" s="2"/>
      <c r="D985" s="2"/>
    </row>
    <row r="986" spans="2:4" ht="12.75">
      <c r="B986" s="3"/>
      <c r="C986" s="2"/>
      <c r="D986" s="2"/>
    </row>
    <row r="987" spans="2:4" ht="12.75">
      <c r="B987" s="3"/>
      <c r="C987" s="2"/>
      <c r="D987" s="2"/>
    </row>
    <row r="988" spans="2:4" ht="12.75">
      <c r="B988" s="3"/>
      <c r="C988" s="2"/>
      <c r="D988" s="2"/>
    </row>
    <row r="989" spans="2:4" ht="12.75">
      <c r="B989" s="3"/>
      <c r="C989" s="2"/>
      <c r="D989" s="2"/>
    </row>
    <row r="990" spans="2:4" ht="12.75">
      <c r="B990" s="3"/>
      <c r="C990" s="2"/>
      <c r="D990" s="2"/>
    </row>
    <row r="991" spans="2:4" ht="12.75">
      <c r="B991" s="3"/>
      <c r="C991" s="2"/>
      <c r="D991" s="2"/>
    </row>
    <row r="992" spans="2:4" ht="12.75">
      <c r="B992" s="3"/>
      <c r="C992" s="2"/>
      <c r="D992" s="2"/>
    </row>
    <row r="993" spans="2:4" ht="12.75">
      <c r="B993" s="3"/>
      <c r="C993" s="2"/>
      <c r="D993" s="2"/>
    </row>
    <row r="994" spans="2:4" ht="12.75">
      <c r="B994" s="3"/>
      <c r="C994" s="2"/>
      <c r="D994" s="2"/>
    </row>
    <row r="995" spans="2:4" ht="12.75">
      <c r="B995" s="3"/>
      <c r="C995" s="2"/>
      <c r="D995" s="2"/>
    </row>
    <row r="996" spans="2:4" ht="12.75">
      <c r="B996" s="3"/>
      <c r="C996" s="2"/>
      <c r="D996" s="2"/>
    </row>
    <row r="997" spans="2:4" ht="12.75">
      <c r="B997" s="3"/>
      <c r="C997" s="2"/>
      <c r="D997" s="2"/>
    </row>
    <row r="998" spans="2:4" ht="12.75">
      <c r="B998" s="3"/>
      <c r="C998" s="2"/>
      <c r="D998" s="2"/>
    </row>
    <row r="999" spans="2:4" ht="12.75">
      <c r="B999" s="3"/>
      <c r="C999" s="2"/>
      <c r="D999" s="2"/>
    </row>
    <row r="1000" spans="2:4" ht="12.75">
      <c r="B1000" s="3"/>
      <c r="C1000" s="2"/>
      <c r="D1000" s="2"/>
    </row>
    <row r="1001" spans="2:4" ht="12.75">
      <c r="B1001" s="3"/>
      <c r="C1001" s="2"/>
      <c r="D1001" s="2"/>
    </row>
    <row r="1002" spans="2:4" ht="12.75">
      <c r="B1002" s="3"/>
      <c r="C1002" s="2"/>
      <c r="D1002" s="2"/>
    </row>
    <row r="1003" spans="2:4" ht="12.75">
      <c r="B1003" s="3"/>
      <c r="C1003" s="2"/>
      <c r="D1003" s="2"/>
    </row>
    <row r="1004" spans="2:4" ht="12.75">
      <c r="B1004" s="3"/>
      <c r="C1004" s="2"/>
      <c r="D1004" s="2"/>
    </row>
    <row r="1005" spans="2:4" ht="12.75">
      <c r="B1005" s="3"/>
      <c r="C1005" s="2"/>
      <c r="D1005" s="2"/>
    </row>
    <row r="1006" spans="2:4" ht="12.75">
      <c r="B1006" s="3"/>
      <c r="C1006" s="2"/>
      <c r="D1006" s="2"/>
    </row>
    <row r="1007" spans="2:4" ht="12.75">
      <c r="B1007" s="3"/>
      <c r="C1007" s="2"/>
      <c r="D1007" s="2"/>
    </row>
    <row r="1008" spans="2:4" ht="12.75">
      <c r="B1008" s="3"/>
      <c r="C1008" s="2"/>
      <c r="D1008" s="2"/>
    </row>
    <row r="1009" spans="2:4" ht="12.75">
      <c r="B1009" s="3"/>
      <c r="C1009" s="2"/>
      <c r="D1009" s="2"/>
    </row>
    <row r="1010" spans="2:4" ht="12.75">
      <c r="B1010" s="3"/>
      <c r="C1010" s="2"/>
      <c r="D1010" s="2"/>
    </row>
    <row r="1011" spans="2:4" ht="12.75">
      <c r="B1011" s="3"/>
      <c r="C1011" s="2"/>
      <c r="D1011" s="2"/>
    </row>
    <row r="1012" spans="2:4" ht="12.75">
      <c r="B1012" s="3"/>
      <c r="C1012" s="2"/>
      <c r="D1012" s="2"/>
    </row>
    <row r="1013" spans="2:4" ht="12.75">
      <c r="B1013" s="3"/>
      <c r="C1013" s="2"/>
      <c r="D1013" s="2"/>
    </row>
    <row r="1014" spans="2:4" ht="12.75">
      <c r="B1014" s="3"/>
      <c r="C1014" s="2"/>
      <c r="D1014" s="2"/>
    </row>
    <row r="1015" spans="2:4" ht="12.75">
      <c r="B1015" s="3"/>
      <c r="C1015" s="2"/>
      <c r="D1015" s="2"/>
    </row>
    <row r="1016" spans="2:4" ht="12.75">
      <c r="B1016" s="3"/>
      <c r="C1016" s="2"/>
      <c r="D1016" s="2"/>
    </row>
    <row r="1017" spans="2:4" ht="12.75">
      <c r="B1017" s="3"/>
      <c r="C1017" s="2"/>
      <c r="D1017" s="2"/>
    </row>
    <row r="1018" spans="2:4" ht="12.75">
      <c r="B1018" s="3"/>
      <c r="C1018" s="2"/>
      <c r="D1018" s="2"/>
    </row>
    <row r="1019" spans="2:4" ht="12.75">
      <c r="B1019" s="3"/>
      <c r="C1019" s="2"/>
      <c r="D1019" s="2"/>
    </row>
    <row r="1020" spans="2:4" ht="12.75">
      <c r="B1020" s="3"/>
      <c r="C1020" s="2"/>
      <c r="D1020" s="2"/>
    </row>
    <row r="1021" spans="2:4" ht="12.75">
      <c r="B1021" s="3"/>
      <c r="C1021" s="2"/>
      <c r="D1021" s="2"/>
    </row>
    <row r="1022" spans="2:4" ht="12.75">
      <c r="B1022" s="3"/>
      <c r="C1022" s="2"/>
      <c r="D1022" s="2"/>
    </row>
    <row r="1023" spans="2:4" ht="12.75">
      <c r="B1023" s="3"/>
      <c r="C1023" s="2"/>
      <c r="D1023" s="2"/>
    </row>
    <row r="1024" spans="2:4" ht="12.75">
      <c r="B1024" s="3"/>
      <c r="C1024" s="2"/>
      <c r="D1024" s="2"/>
    </row>
    <row r="1025" spans="2:4" ht="12.75">
      <c r="B1025" s="3"/>
      <c r="C1025" s="2"/>
      <c r="D1025" s="2"/>
    </row>
    <row r="1026" spans="2:4" ht="12.75">
      <c r="B1026" s="3"/>
      <c r="C1026" s="2"/>
      <c r="D1026" s="2"/>
    </row>
    <row r="1027" spans="2:4" ht="12.75">
      <c r="B1027" s="3"/>
      <c r="C1027" s="2"/>
      <c r="D1027" s="2"/>
    </row>
    <row r="1028" spans="2:4" ht="12.75">
      <c r="B1028" s="3"/>
      <c r="C1028" s="2"/>
      <c r="D1028" s="2"/>
    </row>
    <row r="1029" spans="2:4" ht="12.75">
      <c r="B1029" s="3"/>
      <c r="C1029" s="2"/>
      <c r="D1029" s="2"/>
    </row>
    <row r="1030" spans="2:4" ht="12.75">
      <c r="B1030" s="3"/>
      <c r="C1030" s="2"/>
      <c r="D1030" s="2"/>
    </row>
    <row r="1031" spans="2:4" ht="12.75">
      <c r="B1031" s="3"/>
      <c r="C1031" s="2"/>
      <c r="D1031" s="2"/>
    </row>
    <row r="1032" spans="2:4" ht="12.75">
      <c r="B1032" s="3"/>
      <c r="C1032" s="2"/>
      <c r="D1032" s="2"/>
    </row>
    <row r="1033" spans="2:4" ht="12.75">
      <c r="B1033" s="3"/>
      <c r="C1033" s="2"/>
      <c r="D1033" s="2"/>
    </row>
    <row r="1034" spans="2:4" ht="12.75">
      <c r="B1034" s="3"/>
      <c r="C1034" s="2"/>
      <c r="D1034" s="2"/>
    </row>
    <row r="1035" spans="2:4" ht="12.75">
      <c r="B1035" s="3"/>
      <c r="C1035" s="2"/>
      <c r="D1035" s="2"/>
    </row>
    <row r="1036" spans="2:4" ht="12.75">
      <c r="B1036" s="3"/>
      <c r="C1036" s="2"/>
      <c r="D1036" s="2"/>
    </row>
    <row r="1037" spans="2:4" ht="12.75">
      <c r="B1037" s="3"/>
      <c r="C1037" s="2"/>
      <c r="D1037" s="2"/>
    </row>
    <row r="1038" spans="2:4" ht="12.75">
      <c r="B1038" s="3"/>
      <c r="C1038" s="2"/>
      <c r="D1038" s="2"/>
    </row>
    <row r="1039" spans="2:4" ht="12.75">
      <c r="B1039" s="3"/>
      <c r="C1039" s="2"/>
      <c r="D1039" s="2"/>
    </row>
    <row r="1040" spans="2:4" ht="12.75">
      <c r="B1040" s="3"/>
      <c r="C1040" s="2"/>
      <c r="D1040" s="2"/>
    </row>
    <row r="1041" spans="2:4" ht="12.75">
      <c r="B1041" s="3"/>
      <c r="C1041" s="2"/>
      <c r="D1041" s="2"/>
    </row>
    <row r="1042" spans="2:4" ht="12.75">
      <c r="B1042" s="3"/>
      <c r="C1042" s="2"/>
      <c r="D1042" s="2"/>
    </row>
    <row r="1043" spans="2:4" ht="12.75">
      <c r="B1043" s="3"/>
      <c r="C1043" s="2"/>
      <c r="D1043" s="2"/>
    </row>
    <row r="1044" spans="2:4" ht="12.75">
      <c r="B1044" s="3"/>
      <c r="C1044" s="2"/>
      <c r="D1044" s="2"/>
    </row>
    <row r="1045" spans="2:4" ht="12.75">
      <c r="B1045" s="3"/>
      <c r="C1045" s="2"/>
      <c r="D1045" s="2"/>
    </row>
    <row r="1046" spans="2:4" ht="12.75">
      <c r="B1046" s="3"/>
      <c r="C1046" s="2"/>
      <c r="D1046" s="2"/>
    </row>
    <row r="1047" spans="2:4" ht="12.75">
      <c r="B1047" s="3"/>
      <c r="C1047" s="2"/>
      <c r="D1047" s="2"/>
    </row>
    <row r="1048" spans="2:4" ht="12.75">
      <c r="B1048" s="3"/>
      <c r="C1048" s="2"/>
      <c r="D1048" s="2"/>
    </row>
    <row r="1049" spans="2:4" ht="12.75">
      <c r="B1049" s="3"/>
      <c r="C1049" s="2"/>
      <c r="D1049" s="2"/>
    </row>
    <row r="1050" spans="2:4" ht="12.75">
      <c r="B1050" s="3"/>
      <c r="C1050" s="2"/>
      <c r="D1050" s="2"/>
    </row>
    <row r="1051" spans="2:4" ht="12.75">
      <c r="B1051" s="3"/>
      <c r="C1051" s="2"/>
      <c r="D1051" s="2"/>
    </row>
    <row r="1052" spans="2:4" ht="12.75">
      <c r="B1052" s="3"/>
      <c r="C1052" s="2"/>
      <c r="D1052" s="2"/>
    </row>
    <row r="1053" spans="2:4" ht="12.75">
      <c r="B1053" s="3"/>
      <c r="C1053" s="2"/>
      <c r="D1053" s="2"/>
    </row>
    <row r="1054" spans="2:4" ht="12.75">
      <c r="B1054" s="3"/>
      <c r="C1054" s="2"/>
      <c r="D1054" s="2"/>
    </row>
    <row r="1055" spans="2:4" ht="12.75">
      <c r="B1055" s="3"/>
      <c r="C1055" s="2"/>
      <c r="D1055" s="2"/>
    </row>
    <row r="1056" spans="2:4" ht="12.75">
      <c r="B1056" s="3"/>
      <c r="C1056" s="2"/>
      <c r="D1056" s="2"/>
    </row>
    <row r="1057" spans="2:4" ht="12.75">
      <c r="B1057" s="3"/>
      <c r="C1057" s="2"/>
      <c r="D1057" s="2"/>
    </row>
    <row r="1058" spans="2:4" ht="12.75">
      <c r="B1058" s="3"/>
      <c r="C1058" s="2"/>
      <c r="D1058" s="2"/>
    </row>
    <row r="1059" spans="2:4" ht="12.75">
      <c r="B1059" s="3"/>
      <c r="C1059" s="2"/>
      <c r="D1059" s="2"/>
    </row>
    <row r="1060" spans="2:4" ht="12.75">
      <c r="B1060" s="3"/>
      <c r="C1060" s="2"/>
      <c r="D1060" s="2"/>
    </row>
    <row r="1061" spans="2:4" ht="12.75">
      <c r="B1061" s="3"/>
      <c r="C1061" s="2"/>
      <c r="D1061" s="2"/>
    </row>
    <row r="1062" spans="2:4" ht="12.75">
      <c r="B1062" s="3"/>
      <c r="C1062" s="2"/>
      <c r="D1062" s="2"/>
    </row>
    <row r="1063" spans="2:4" ht="12.75">
      <c r="B1063" s="3"/>
      <c r="C1063" s="2"/>
      <c r="D1063" s="2"/>
    </row>
    <row r="1064" spans="2:4" ht="12.75">
      <c r="B1064" s="3"/>
      <c r="C1064" s="2"/>
      <c r="D1064" s="2"/>
    </row>
    <row r="1065" spans="2:4" ht="12.75">
      <c r="B1065" s="3"/>
      <c r="C1065" s="2"/>
      <c r="D1065" s="2"/>
    </row>
    <row r="1066" spans="2:4" ht="12.75">
      <c r="B1066" s="3"/>
      <c r="C1066" s="2"/>
      <c r="D1066" s="2"/>
    </row>
    <row r="1067" spans="2:4" ht="12.75">
      <c r="B1067" s="3"/>
      <c r="C1067" s="2"/>
      <c r="D1067" s="2"/>
    </row>
    <row r="1068" spans="2:4" ht="12.75">
      <c r="B1068" s="3"/>
      <c r="C1068" s="2"/>
      <c r="D1068" s="2"/>
    </row>
    <row r="1069" spans="2:4" ht="12.75">
      <c r="B1069" s="3"/>
      <c r="C1069" s="2"/>
      <c r="D1069" s="2"/>
    </row>
    <row r="1070" spans="2:4" ht="12.75">
      <c r="B1070" s="3"/>
      <c r="C1070" s="2"/>
      <c r="D1070" s="2"/>
    </row>
    <row r="1071" spans="2:4" ht="12.75">
      <c r="B1071" s="3"/>
      <c r="C1071" s="2"/>
      <c r="D1071" s="2"/>
    </row>
    <row r="1072" spans="2:4" ht="12.75">
      <c r="B1072" s="3"/>
      <c r="C1072" s="2"/>
      <c r="D1072" s="2"/>
    </row>
    <row r="1073" spans="2:4" ht="12.75">
      <c r="B1073" s="3"/>
      <c r="C1073" s="2"/>
      <c r="D1073" s="2"/>
    </row>
    <row r="1074" spans="2:4" ht="12.75">
      <c r="B1074" s="3"/>
      <c r="C1074" s="2"/>
      <c r="D1074" s="2"/>
    </row>
    <row r="1075" spans="2:4" ht="12.75">
      <c r="B1075" s="3"/>
      <c r="C1075" s="2"/>
      <c r="D1075" s="2"/>
    </row>
    <row r="1076" spans="2:4" ht="12.75">
      <c r="B1076" s="3"/>
      <c r="C1076" s="2"/>
      <c r="D1076" s="2"/>
    </row>
    <row r="1077" spans="2:4" ht="12.75">
      <c r="B1077" s="3"/>
      <c r="C1077" s="2"/>
      <c r="D1077" s="2"/>
    </row>
    <row r="1078" spans="2:4" ht="12.75">
      <c r="B1078" s="3"/>
      <c r="C1078" s="2"/>
      <c r="D1078" s="2"/>
    </row>
    <row r="1079" spans="2:4" ht="12.75">
      <c r="B1079" s="3"/>
      <c r="C1079" s="2"/>
      <c r="D1079" s="2"/>
    </row>
    <row r="1080" spans="2:4" ht="12.75">
      <c r="B1080" s="3"/>
      <c r="C1080" s="2"/>
      <c r="D1080" s="2"/>
    </row>
    <row r="1081" spans="2:4" ht="12.75">
      <c r="B1081" s="3"/>
      <c r="C1081" s="2"/>
      <c r="D1081" s="2"/>
    </row>
    <row r="1082" spans="2:4" ht="12.75">
      <c r="B1082" s="3"/>
      <c r="C1082" s="2"/>
      <c r="D1082" s="2"/>
    </row>
    <row r="1083" spans="2:4" ht="12.75">
      <c r="B1083" s="3"/>
      <c r="C1083" s="2"/>
      <c r="D1083" s="2"/>
    </row>
    <row r="1084" spans="2:4" ht="12.75">
      <c r="B1084" s="3"/>
      <c r="C1084" s="2"/>
      <c r="D1084" s="2"/>
    </row>
    <row r="1085" spans="2:4" ht="12.75">
      <c r="B1085" s="3"/>
      <c r="C1085" s="2"/>
      <c r="D1085" s="2"/>
    </row>
    <row r="1086" spans="2:4" ht="12.75">
      <c r="B1086" s="3"/>
      <c r="C1086" s="2"/>
      <c r="D1086" s="2"/>
    </row>
    <row r="1087" spans="2:4" ht="12.75">
      <c r="B1087" s="3"/>
      <c r="C1087" s="2"/>
      <c r="D1087" s="2"/>
    </row>
    <row r="1088" spans="2:4" ht="12.75">
      <c r="B1088" s="3"/>
      <c r="C1088" s="2"/>
      <c r="D1088" s="2"/>
    </row>
    <row r="1089" spans="2:4" ht="12.75">
      <c r="B1089" s="3"/>
      <c r="C1089" s="2"/>
      <c r="D1089" s="2"/>
    </row>
    <row r="1090" spans="2:4" ht="12.75">
      <c r="B1090" s="3"/>
      <c r="C1090" s="2"/>
      <c r="D1090" s="2"/>
    </row>
    <row r="1091" spans="2:4" ht="12.75">
      <c r="B1091" s="3"/>
      <c r="C1091" s="2"/>
      <c r="D1091" s="2"/>
    </row>
    <row r="1092" spans="2:4" ht="12.75">
      <c r="B1092" s="3"/>
      <c r="C1092" s="2"/>
      <c r="D1092" s="2"/>
    </row>
    <row r="1093" spans="2:4" ht="12.75">
      <c r="B1093" s="3"/>
      <c r="C1093" s="2"/>
      <c r="D1093" s="2"/>
    </row>
    <row r="1094" spans="2:4" ht="12.75">
      <c r="B1094" s="3"/>
      <c r="C1094" s="2"/>
      <c r="D1094" s="2"/>
    </row>
    <row r="1095" spans="2:4" ht="12.75">
      <c r="B1095" s="3"/>
      <c r="C1095" s="2"/>
      <c r="D1095" s="2"/>
    </row>
    <row r="1096" spans="2:4" ht="12.75">
      <c r="B1096" s="3"/>
      <c r="C1096" s="2"/>
      <c r="D1096" s="2"/>
    </row>
    <row r="1097" spans="2:4" ht="12.75">
      <c r="B1097" s="3"/>
      <c r="C1097" s="2"/>
      <c r="D1097" s="2"/>
    </row>
    <row r="1098" spans="2:4" ht="12.75">
      <c r="B1098" s="3"/>
      <c r="C1098" s="2"/>
      <c r="D1098" s="2"/>
    </row>
    <row r="1099" spans="2:4" ht="12.75">
      <c r="B1099" s="3"/>
      <c r="C1099" s="2"/>
      <c r="D1099" s="2"/>
    </row>
    <row r="1100" spans="2:4" ht="12.75">
      <c r="B1100" s="3"/>
      <c r="C1100" s="2"/>
      <c r="D1100" s="2"/>
    </row>
    <row r="1101" spans="2:4" ht="12.75">
      <c r="B1101" s="3"/>
      <c r="C1101" s="2"/>
      <c r="D1101" s="2"/>
    </row>
    <row r="1102" spans="2:4" ht="12.75">
      <c r="B1102" s="3"/>
      <c r="C1102" s="2"/>
      <c r="D1102" s="2"/>
    </row>
    <row r="1103" spans="2:4" ht="12.75">
      <c r="B1103" s="3"/>
      <c r="C1103" s="2"/>
      <c r="D1103" s="2"/>
    </row>
    <row r="1104" spans="2:4" ht="12.75">
      <c r="B1104" s="3"/>
      <c r="C1104" s="2"/>
      <c r="D1104" s="2"/>
    </row>
    <row r="1105" spans="2:4" ht="12.75">
      <c r="B1105" s="3"/>
      <c r="C1105" s="2"/>
      <c r="D1105" s="2"/>
    </row>
    <row r="1106" spans="2:4" ht="12.75">
      <c r="B1106" s="3"/>
      <c r="C1106" s="2"/>
      <c r="D1106" s="2"/>
    </row>
    <row r="1107" spans="2:4" ht="12.75">
      <c r="B1107" s="3"/>
      <c r="C1107" s="2"/>
      <c r="D1107" s="2"/>
    </row>
    <row r="1108" spans="2:4" ht="12.75">
      <c r="B1108" s="3"/>
      <c r="C1108" s="2"/>
      <c r="D1108" s="2"/>
    </row>
    <row r="1109" spans="2:4" ht="12.75">
      <c r="B1109" s="3"/>
      <c r="C1109" s="2"/>
      <c r="D1109" s="2"/>
    </row>
    <row r="1110" spans="2:4" ht="12.75">
      <c r="B1110" s="3"/>
      <c r="C1110" s="2"/>
      <c r="D1110" s="2"/>
    </row>
    <row r="1111" spans="2:4" ht="12.75">
      <c r="B1111" s="3"/>
      <c r="C1111" s="2"/>
      <c r="D1111" s="2"/>
    </row>
    <row r="1112" spans="2:4" ht="12.75">
      <c r="B1112" s="3"/>
      <c r="C1112" s="2"/>
      <c r="D1112" s="2"/>
    </row>
    <row r="1113" spans="2:4" ht="12.75">
      <c r="B1113" s="3"/>
      <c r="C1113" s="2"/>
      <c r="D1113" s="2"/>
    </row>
    <row r="1114" spans="2:4" ht="12.75">
      <c r="B1114" s="3"/>
      <c r="C1114" s="2"/>
      <c r="D1114" s="2"/>
    </row>
    <row r="1115" spans="2:4" ht="12.75">
      <c r="B1115" s="3"/>
      <c r="C1115" s="2"/>
      <c r="D1115" s="2"/>
    </row>
    <row r="1116" spans="2:4" ht="12.75">
      <c r="B1116" s="3"/>
      <c r="C1116" s="2"/>
      <c r="D1116" s="2"/>
    </row>
    <row r="1117" spans="2:4" ht="12.75">
      <c r="B1117" s="3"/>
      <c r="C1117" s="2"/>
      <c r="D1117" s="2"/>
    </row>
    <row r="1118" spans="2:4" ht="12.75">
      <c r="B1118" s="3"/>
      <c r="C1118" s="2"/>
      <c r="D1118" s="2"/>
    </row>
    <row r="1119" spans="2:4" ht="12.75">
      <c r="B1119" s="3"/>
      <c r="C1119" s="2"/>
      <c r="D1119" s="2"/>
    </row>
    <row r="1120" spans="2:4" ht="12.75">
      <c r="B1120" s="3"/>
      <c r="C1120" s="2"/>
      <c r="D1120" s="2"/>
    </row>
    <row r="1121" spans="2:4" ht="12.75">
      <c r="B1121" s="3"/>
      <c r="C1121" s="2"/>
      <c r="D1121" s="2"/>
    </row>
    <row r="1122" spans="2:4" ht="12.75">
      <c r="B1122" s="3"/>
      <c r="C1122" s="2"/>
      <c r="D1122" s="2"/>
    </row>
    <row r="1123" spans="2:4" ht="12.75">
      <c r="B1123" s="3"/>
      <c r="C1123" s="2"/>
      <c r="D1123" s="2"/>
    </row>
    <row r="1124" spans="2:4" ht="12.75">
      <c r="B1124" s="3"/>
      <c r="C1124" s="2"/>
      <c r="D1124" s="2"/>
    </row>
    <row r="1125" spans="2:4" ht="12.75">
      <c r="B1125" s="3"/>
      <c r="C1125" s="2"/>
      <c r="D1125" s="2"/>
    </row>
    <row r="1126" spans="2:4" ht="12.75">
      <c r="B1126" s="3"/>
      <c r="C1126" s="2"/>
      <c r="D1126" s="2"/>
    </row>
    <row r="1127" spans="2:4" ht="12.75">
      <c r="B1127" s="3"/>
      <c r="C1127" s="2"/>
      <c r="D1127" s="2"/>
    </row>
    <row r="1128" spans="2:4" ht="12.75">
      <c r="B1128" s="3"/>
      <c r="C1128" s="2"/>
      <c r="D1128" s="2"/>
    </row>
    <row r="1129" spans="2:4" ht="12.75">
      <c r="B1129" s="3"/>
      <c r="C1129" s="2"/>
      <c r="D1129" s="2"/>
    </row>
    <row r="1130" spans="2:4" ht="12.75">
      <c r="B1130" s="3"/>
      <c r="C1130" s="2"/>
      <c r="D1130" s="2"/>
    </row>
    <row r="1131" spans="2:4" ht="12.75">
      <c r="B1131" s="3"/>
      <c r="C1131" s="2"/>
      <c r="D1131" s="2"/>
    </row>
    <row r="1132" spans="2:4" ht="12.75">
      <c r="B1132" s="3"/>
      <c r="C1132" s="2"/>
      <c r="D1132" s="2"/>
    </row>
    <row r="1133" spans="2:4" ht="12.75">
      <c r="B1133" s="3"/>
      <c r="C1133" s="2"/>
      <c r="D1133" s="2"/>
    </row>
    <row r="1134" spans="2:4" ht="12.75">
      <c r="B1134" s="3"/>
      <c r="C1134" s="2"/>
      <c r="D1134" s="2"/>
    </row>
    <row r="1135" spans="2:4" ht="12.75">
      <c r="B1135" s="3"/>
      <c r="C1135" s="2"/>
      <c r="D1135" s="2"/>
    </row>
    <row r="1136" spans="2:4" ht="12.75">
      <c r="B1136" s="3"/>
      <c r="C1136" s="2"/>
      <c r="D1136" s="2"/>
    </row>
    <row r="1137" spans="2:4" ht="12.75">
      <c r="B1137" s="3"/>
      <c r="C1137" s="2"/>
      <c r="D1137" s="2"/>
    </row>
    <row r="1138" spans="2:4" ht="12.75">
      <c r="B1138" s="3"/>
      <c r="C1138" s="2"/>
      <c r="D1138" s="2"/>
    </row>
    <row r="1139" spans="2:4" ht="12.75">
      <c r="B1139" s="3"/>
      <c r="C1139" s="2"/>
      <c r="D1139" s="2"/>
    </row>
    <row r="1140" spans="2:4" ht="12.75">
      <c r="B1140" s="3"/>
      <c r="C1140" s="2"/>
      <c r="D1140" s="2"/>
    </row>
    <row r="1141" spans="2:4" ht="12.75">
      <c r="B1141" s="3"/>
      <c r="C1141" s="2"/>
      <c r="D1141" s="2"/>
    </row>
    <row r="1142" spans="2:4" ht="12.75">
      <c r="B1142" s="3"/>
      <c r="C1142" s="2"/>
      <c r="D1142" s="2"/>
    </row>
    <row r="1143" spans="2:4" ht="12.75">
      <c r="B1143" s="3"/>
      <c r="C1143" s="2"/>
      <c r="D1143" s="2"/>
    </row>
    <row r="1144" spans="2:4" ht="12.75">
      <c r="B1144" s="3"/>
      <c r="C1144" s="2"/>
      <c r="D1144" s="2"/>
    </row>
    <row r="1145" spans="2:4" ht="12.75">
      <c r="B1145" s="3"/>
      <c r="C1145" s="2"/>
      <c r="D1145" s="2"/>
    </row>
    <row r="1146" spans="2:4" ht="12.75">
      <c r="B1146" s="3"/>
      <c r="C1146" s="2"/>
      <c r="D1146" s="2"/>
    </row>
    <row r="1147" spans="2:4" ht="12.75">
      <c r="B1147" s="3"/>
      <c r="C1147" s="2"/>
      <c r="D1147" s="2"/>
    </row>
    <row r="1148" spans="2:4" ht="12.75">
      <c r="B1148" s="3"/>
      <c r="C1148" s="2"/>
      <c r="D1148" s="2"/>
    </row>
    <row r="1149" spans="2:4" ht="12.75">
      <c r="B1149" s="3"/>
      <c r="C1149" s="2"/>
      <c r="D1149" s="2"/>
    </row>
    <row r="1150" spans="2:4" ht="12.75">
      <c r="B1150" s="3"/>
      <c r="C1150" s="2"/>
      <c r="D1150" s="2"/>
    </row>
    <row r="1151" spans="2:4" ht="12.75">
      <c r="B1151" s="3"/>
      <c r="C1151" s="2"/>
      <c r="D1151" s="2"/>
    </row>
    <row r="1152" spans="2:4" ht="12.75">
      <c r="B1152" s="3"/>
      <c r="C1152" s="2"/>
      <c r="D1152" s="2"/>
    </row>
    <row r="1153" spans="2:4" ht="12.75">
      <c r="B1153" s="3"/>
      <c r="C1153" s="2"/>
      <c r="D1153" s="2"/>
    </row>
    <row r="1154" spans="2:4" ht="12.75">
      <c r="B1154" s="3"/>
      <c r="C1154" s="2"/>
      <c r="D1154" s="2"/>
    </row>
    <row r="1155" spans="2:4" ht="12.75">
      <c r="B1155" s="3"/>
      <c r="C1155" s="2"/>
      <c r="D1155" s="2"/>
    </row>
    <row r="1156" spans="2:4" ht="12.75">
      <c r="B1156" s="3"/>
      <c r="C1156" s="2"/>
      <c r="D1156" s="2"/>
    </row>
    <row r="1157" spans="2:4" ht="12.75">
      <c r="B1157" s="3"/>
      <c r="C1157" s="2"/>
      <c r="D1157" s="2"/>
    </row>
    <row r="1158" spans="2:4" ht="12.75">
      <c r="B1158" s="3"/>
      <c r="C1158" s="2"/>
      <c r="D1158" s="2"/>
    </row>
    <row r="1159" spans="2:4" ht="12.75">
      <c r="B1159" s="3"/>
      <c r="C1159" s="2"/>
      <c r="D1159" s="2"/>
    </row>
    <row r="1160" spans="2:4" ht="12.75">
      <c r="B1160" s="3"/>
      <c r="C1160" s="2"/>
      <c r="D1160" s="2"/>
    </row>
    <row r="1161" spans="2:4" ht="12.75">
      <c r="B1161" s="3"/>
      <c r="C1161" s="2"/>
      <c r="D1161" s="2"/>
    </row>
    <row r="1162" spans="2:4" ht="12.75">
      <c r="B1162" s="3"/>
      <c r="C1162" s="2"/>
      <c r="D1162" s="2"/>
    </row>
    <row r="1163" spans="2:4" ht="12.75">
      <c r="B1163" s="3"/>
      <c r="C1163" s="2"/>
      <c r="D1163" s="2"/>
    </row>
    <row r="1164" spans="2:4" ht="12.75">
      <c r="B1164" s="3"/>
      <c r="C1164" s="2"/>
      <c r="D1164" s="2"/>
    </row>
    <row r="1165" spans="2:4" ht="12.75">
      <c r="B1165" s="3"/>
      <c r="C1165" s="2"/>
      <c r="D1165" s="2"/>
    </row>
    <row r="1166" spans="2:4" ht="12.75">
      <c r="B1166" s="3"/>
      <c r="C1166" s="2"/>
      <c r="D1166" s="2"/>
    </row>
    <row r="1167" spans="2:4" ht="12.75">
      <c r="B1167" s="3"/>
      <c r="C1167" s="2"/>
      <c r="D1167" s="2"/>
    </row>
    <row r="1168" spans="2:4" ht="12.75">
      <c r="B1168" s="3"/>
      <c r="C1168" s="2"/>
      <c r="D1168" s="2"/>
    </row>
    <row r="1169" spans="2:4" ht="12.75">
      <c r="B1169" s="3"/>
      <c r="C1169" s="2"/>
      <c r="D1169" s="2"/>
    </row>
    <row r="1170" spans="2:4" ht="12.75">
      <c r="B1170" s="3"/>
      <c r="C1170" s="2"/>
      <c r="D1170" s="2"/>
    </row>
    <row r="1171" spans="2:4" ht="12.75">
      <c r="B1171" s="3"/>
      <c r="C1171" s="2"/>
      <c r="D1171" s="2"/>
    </row>
    <row r="1172" spans="2:4" ht="12.75">
      <c r="B1172" s="3"/>
      <c r="C1172" s="2"/>
      <c r="D1172" s="2"/>
    </row>
    <row r="1173" spans="2:4" ht="12.75">
      <c r="B1173" s="3"/>
      <c r="C1173" s="2"/>
      <c r="D1173" s="2"/>
    </row>
    <row r="1174" spans="2:4" ht="12.75">
      <c r="B1174" s="3"/>
      <c r="C1174" s="2"/>
      <c r="D1174" s="2"/>
    </row>
    <row r="1175" spans="2:4" ht="12.75">
      <c r="B1175" s="3"/>
      <c r="C1175" s="2"/>
      <c r="D1175" s="2"/>
    </row>
    <row r="1176" spans="2:4" ht="12.75">
      <c r="B1176" s="3"/>
      <c r="C1176" s="2"/>
      <c r="D1176" s="2"/>
    </row>
    <row r="1177" spans="2:4" ht="12.75">
      <c r="B1177" s="3"/>
      <c r="C1177" s="2"/>
      <c r="D1177" s="2"/>
    </row>
    <row r="1178" spans="2:4" ht="12.75">
      <c r="B1178" s="3"/>
      <c r="C1178" s="2"/>
      <c r="D1178" s="2"/>
    </row>
    <row r="1179" spans="2:4" ht="12.75">
      <c r="B1179" s="3"/>
      <c r="C1179" s="2"/>
      <c r="D1179" s="2"/>
    </row>
    <row r="1180" spans="2:4" ht="12.75">
      <c r="B1180" s="3"/>
      <c r="C1180" s="2"/>
      <c r="D1180" s="2"/>
    </row>
    <row r="1181" spans="2:4" ht="12.75">
      <c r="B1181" s="3"/>
      <c r="C1181" s="2"/>
      <c r="D1181" s="2"/>
    </row>
    <row r="1182" spans="2:4" ht="12.75">
      <c r="B1182" s="3"/>
      <c r="C1182" s="2"/>
      <c r="D1182" s="2"/>
    </row>
    <row r="1183" spans="2:4" ht="12.75">
      <c r="B1183" s="3"/>
      <c r="C1183" s="2"/>
      <c r="D1183" s="2"/>
    </row>
    <row r="1184" spans="2:4" ht="12.75">
      <c r="B1184" s="3"/>
      <c r="C1184" s="2"/>
      <c r="D1184" s="2"/>
    </row>
    <row r="1185" spans="2:4" ht="12.75">
      <c r="B1185" s="3"/>
      <c r="C1185" s="2"/>
      <c r="D1185" s="2"/>
    </row>
    <row r="1186" spans="2:4" ht="12.75">
      <c r="B1186" s="3"/>
      <c r="C1186" s="2"/>
      <c r="D1186" s="2"/>
    </row>
    <row r="1187" spans="2:4" ht="12.75">
      <c r="B1187" s="3"/>
      <c r="C1187" s="2"/>
      <c r="D1187" s="2"/>
    </row>
    <row r="1188" spans="2:4" ht="12.75">
      <c r="B1188" s="3"/>
      <c r="C1188" s="2"/>
      <c r="D1188" s="2"/>
    </row>
    <row r="1189" spans="2:4" ht="12.75">
      <c r="B1189" s="3"/>
      <c r="C1189" s="2"/>
      <c r="D1189" s="2"/>
    </row>
    <row r="1190" spans="2:4" ht="12.75">
      <c r="B1190" s="3"/>
      <c r="C1190" s="2"/>
      <c r="D1190" s="2"/>
    </row>
    <row r="1191" spans="2:4" ht="12.75">
      <c r="B1191" s="3"/>
      <c r="C1191" s="2"/>
      <c r="D1191" s="2"/>
    </row>
    <row r="1192" spans="2:4" ht="12.75">
      <c r="B1192" s="3"/>
      <c r="C1192" s="2"/>
      <c r="D1192" s="2"/>
    </row>
    <row r="1193" spans="2:4" ht="12.75">
      <c r="B1193" s="3"/>
      <c r="C1193" s="2"/>
      <c r="D1193" s="2"/>
    </row>
    <row r="1194" spans="2:4" ht="12.75">
      <c r="B1194" s="3"/>
      <c r="C1194" s="2"/>
      <c r="D1194" s="2"/>
    </row>
    <row r="1195" spans="2:4" ht="12.75">
      <c r="B1195" s="3"/>
      <c r="C1195" s="2"/>
      <c r="D1195" s="2"/>
    </row>
    <row r="1196" spans="2:4" ht="12.75">
      <c r="B1196" s="3"/>
      <c r="C1196" s="2"/>
      <c r="D1196" s="2"/>
    </row>
    <row r="1197" spans="2:4" ht="12.75">
      <c r="B1197" s="3"/>
      <c r="C1197" s="2"/>
      <c r="D1197" s="2"/>
    </row>
    <row r="1198" spans="2:4" ht="12.75">
      <c r="B1198" s="3"/>
      <c r="C1198" s="2"/>
      <c r="D1198" s="2"/>
    </row>
    <row r="1199" spans="2:4" ht="12.75">
      <c r="B1199" s="3"/>
      <c r="C1199" s="2"/>
      <c r="D1199" s="2"/>
    </row>
    <row r="1200" spans="2:4" ht="12.75">
      <c r="B1200" s="3"/>
      <c r="C1200" s="2"/>
      <c r="D1200" s="2"/>
    </row>
    <row r="1201" spans="2:4" ht="12.75">
      <c r="B1201" s="3"/>
      <c r="C1201" s="2"/>
      <c r="D1201" s="2"/>
    </row>
    <row r="1202" spans="2:4" ht="12.75">
      <c r="B1202" s="3"/>
      <c r="C1202" s="2"/>
      <c r="D1202" s="2"/>
    </row>
    <row r="1203" spans="2:4" ht="12.75">
      <c r="B1203" s="3"/>
      <c r="C1203" s="2"/>
      <c r="D1203" s="2"/>
    </row>
    <row r="1204" spans="2:4" ht="12.75">
      <c r="B1204" s="3"/>
      <c r="C1204" s="2"/>
      <c r="D1204" s="2"/>
    </row>
    <row r="1205" spans="2:4" ht="12.75">
      <c r="B1205" s="3"/>
      <c r="C1205" s="2"/>
      <c r="D1205" s="2"/>
    </row>
    <row r="1206" spans="2:4" ht="12.75">
      <c r="B1206" s="3"/>
      <c r="C1206" s="2"/>
      <c r="D1206" s="2"/>
    </row>
    <row r="1207" spans="2:4" ht="12.75">
      <c r="B1207" s="3"/>
      <c r="C1207" s="2"/>
      <c r="D1207" s="2"/>
    </row>
    <row r="1208" spans="2:4" ht="12.75">
      <c r="B1208" s="3"/>
      <c r="C1208" s="2"/>
      <c r="D1208" s="2"/>
    </row>
    <row r="1209" spans="2:4" ht="12.75">
      <c r="B1209" s="3"/>
      <c r="C1209" s="2"/>
      <c r="D1209" s="2"/>
    </row>
    <row r="1210" spans="2:4" ht="12.75">
      <c r="B1210" s="3"/>
      <c r="C1210" s="2"/>
      <c r="D1210" s="2"/>
    </row>
    <row r="1211" spans="2:4" ht="12.75">
      <c r="B1211" s="3"/>
      <c r="C1211" s="2"/>
      <c r="D1211" s="2"/>
    </row>
    <row r="1212" spans="2:4" ht="12.75">
      <c r="B1212" s="3"/>
      <c r="C1212" s="2"/>
      <c r="D1212" s="2"/>
    </row>
    <row r="1213" spans="2:4" ht="12.75">
      <c r="B1213" s="3"/>
      <c r="C1213" s="2"/>
      <c r="D1213" s="2"/>
    </row>
    <row r="1214" spans="2:4" ht="12.75">
      <c r="B1214" s="3"/>
      <c r="C1214" s="2"/>
      <c r="D1214" s="2"/>
    </row>
    <row r="1215" spans="2:4" ht="12.75">
      <c r="B1215" s="3"/>
      <c r="C1215" s="2"/>
      <c r="D1215" s="2"/>
    </row>
    <row r="1216" spans="2:4" ht="12.75">
      <c r="B1216" s="3"/>
      <c r="C1216" s="2"/>
      <c r="D1216" s="2"/>
    </row>
    <row r="1217" spans="2:4" ht="12.75">
      <c r="B1217" s="3"/>
      <c r="C1217" s="2"/>
      <c r="D1217" s="2"/>
    </row>
    <row r="1218" spans="2:4" ht="12.75">
      <c r="B1218" s="3"/>
      <c r="C1218" s="2"/>
      <c r="D1218" s="2"/>
    </row>
    <row r="1219" spans="2:4" ht="12.75">
      <c r="B1219" s="3"/>
      <c r="C1219" s="2"/>
      <c r="D1219" s="2"/>
    </row>
    <row r="1220" spans="2:4" ht="12.75">
      <c r="B1220" s="3"/>
      <c r="C1220" s="2"/>
      <c r="D1220" s="2"/>
    </row>
    <row r="1221" spans="2:4" ht="12.75">
      <c r="B1221" s="3"/>
      <c r="C1221" s="2"/>
      <c r="D1221" s="2"/>
    </row>
    <row r="1222" spans="2:4" ht="12.75">
      <c r="B1222" s="3"/>
      <c r="C1222" s="2"/>
      <c r="D1222" s="2"/>
    </row>
    <row r="1223" spans="2:4" ht="12.75">
      <c r="B1223" s="3"/>
      <c r="C1223" s="2"/>
      <c r="D1223" s="2"/>
    </row>
    <row r="1224" spans="2:4" ht="12.75">
      <c r="B1224" s="3"/>
      <c r="C1224" s="2"/>
      <c r="D1224" s="2"/>
    </row>
    <row r="1225" spans="2:4" ht="12.75">
      <c r="B1225" s="3"/>
      <c r="C1225" s="2"/>
      <c r="D1225" s="2"/>
    </row>
    <row r="1226" spans="2:4" ht="12.75">
      <c r="B1226" s="3"/>
      <c r="C1226" s="2"/>
      <c r="D1226" s="2"/>
    </row>
    <row r="1227" spans="2:4" ht="12.75">
      <c r="B1227" s="3"/>
      <c r="C1227" s="2"/>
      <c r="D1227" s="2"/>
    </row>
    <row r="1228" spans="2:4" ht="12.75">
      <c r="B1228" s="3"/>
      <c r="C1228" s="2"/>
      <c r="D1228" s="2"/>
    </row>
    <row r="1229" spans="2:4" ht="12.75">
      <c r="B1229" s="3"/>
      <c r="C1229" s="2"/>
      <c r="D1229" s="2"/>
    </row>
    <row r="1230" spans="2:4" ht="12.75">
      <c r="B1230" s="3"/>
      <c r="C1230" s="2"/>
      <c r="D1230" s="2"/>
    </row>
    <row r="1231" spans="2:4" ht="12.75">
      <c r="B1231" s="3"/>
      <c r="C1231" s="2"/>
      <c r="D1231" s="2"/>
    </row>
    <row r="1232" spans="2:4" ht="12.75">
      <c r="B1232" s="3"/>
      <c r="C1232" s="2"/>
      <c r="D1232" s="2"/>
    </row>
    <row r="1233" spans="2:4" ht="12.75">
      <c r="B1233" s="3"/>
      <c r="C1233" s="2"/>
      <c r="D1233" s="2"/>
    </row>
    <row r="1234" spans="2:4" ht="12.75">
      <c r="B1234" s="3"/>
      <c r="C1234" s="2"/>
      <c r="D1234" s="2"/>
    </row>
    <row r="1235" spans="2:4" ht="12.75">
      <c r="B1235" s="3"/>
      <c r="C1235" s="2"/>
      <c r="D1235" s="2"/>
    </row>
    <row r="1236" spans="2:4" ht="12.75">
      <c r="B1236" s="3"/>
      <c r="C1236" s="2"/>
      <c r="D1236" s="2"/>
    </row>
    <row r="1237" spans="2:4" ht="12.75">
      <c r="B1237" s="3"/>
      <c r="C1237" s="2"/>
      <c r="D1237" s="2"/>
    </row>
    <row r="1238" spans="2:4" ht="12.75">
      <c r="B1238" s="3"/>
      <c r="C1238" s="2"/>
      <c r="D1238" s="2"/>
    </row>
    <row r="1239" spans="2:4" ht="12.75">
      <c r="B1239" s="3"/>
      <c r="C1239" s="2"/>
      <c r="D1239" s="2"/>
    </row>
    <row r="1240" spans="2:4" ht="12.75">
      <c r="B1240" s="3"/>
      <c r="C1240" s="2"/>
      <c r="D1240" s="2"/>
    </row>
    <row r="1241" spans="2:4" ht="12.75">
      <c r="B1241" s="3"/>
      <c r="C1241" s="2"/>
      <c r="D1241" s="2"/>
    </row>
    <row r="1242" spans="2:4" ht="12.75">
      <c r="B1242" s="3"/>
      <c r="C1242" s="2"/>
      <c r="D1242" s="2"/>
    </row>
    <row r="1243" spans="2:4" ht="12.75">
      <c r="B1243" s="3"/>
      <c r="C1243" s="2"/>
      <c r="D1243" s="2"/>
    </row>
    <row r="1244" spans="2:4" ht="12.75">
      <c r="B1244" s="3"/>
      <c r="C1244" s="2"/>
      <c r="D1244" s="2"/>
    </row>
    <row r="1245" spans="2:4" ht="12.75">
      <c r="B1245" s="3"/>
      <c r="C1245" s="2"/>
      <c r="D1245" s="2"/>
    </row>
    <row r="1246" spans="2:4" ht="12.75">
      <c r="B1246" s="3"/>
      <c r="C1246" s="2"/>
      <c r="D1246" s="2"/>
    </row>
    <row r="1247" spans="2:4" ht="12.75">
      <c r="B1247" s="3"/>
      <c r="C1247" s="2"/>
      <c r="D1247" s="2"/>
    </row>
    <row r="1248" spans="2:4" ht="12.75">
      <c r="B1248" s="3"/>
      <c r="C1248" s="2"/>
      <c r="D1248" s="2"/>
    </row>
    <row r="1249" spans="2:4" ht="12.75">
      <c r="B1249" s="3"/>
      <c r="C1249" s="2"/>
      <c r="D1249" s="2"/>
    </row>
    <row r="1250" spans="2:4" ht="12.75">
      <c r="B1250" s="3"/>
      <c r="C1250" s="2"/>
      <c r="D1250" s="2"/>
    </row>
    <row r="1251" spans="2:4" ht="12.75">
      <c r="B1251" s="3"/>
      <c r="C1251" s="2"/>
      <c r="D1251" s="2"/>
    </row>
    <row r="1252" spans="2:4" ht="12.75">
      <c r="B1252" s="3"/>
      <c r="C1252" s="2"/>
      <c r="D1252" s="2"/>
    </row>
    <row r="1253" spans="2:4" ht="12.75">
      <c r="B1253" s="3"/>
      <c r="C1253" s="2"/>
      <c r="D1253" s="2"/>
    </row>
    <row r="1254" spans="2:4" ht="12.75">
      <c r="B1254" s="3"/>
      <c r="C1254" s="2"/>
      <c r="D1254" s="2"/>
    </row>
    <row r="1255" spans="2:4" ht="12.75">
      <c r="B1255" s="3"/>
      <c r="C1255" s="2"/>
      <c r="D1255" s="2"/>
    </row>
    <row r="1256" spans="2:4" ht="12.75">
      <c r="B1256" s="3"/>
      <c r="C1256" s="2"/>
      <c r="D1256" s="2"/>
    </row>
    <row r="1257" spans="2:4" ht="12.75">
      <c r="B1257" s="3"/>
      <c r="C1257" s="2"/>
      <c r="D1257" s="2"/>
    </row>
    <row r="1258" spans="2:4" ht="12.75">
      <c r="B1258" s="3"/>
      <c r="C1258" s="2"/>
      <c r="D1258" s="2"/>
    </row>
    <row r="1259" spans="2:4" ht="12.75">
      <c r="B1259" s="3"/>
      <c r="C1259" s="2"/>
      <c r="D1259" s="2"/>
    </row>
    <row r="1260" spans="2:4" ht="12.75">
      <c r="B1260" s="3"/>
      <c r="C1260" s="2"/>
      <c r="D1260" s="2"/>
    </row>
    <row r="1261" spans="2:4" ht="12.75">
      <c r="B1261" s="3"/>
      <c r="C1261" s="2"/>
      <c r="D1261" s="2"/>
    </row>
    <row r="1262" spans="2:4" ht="12.75">
      <c r="B1262" s="3"/>
      <c r="C1262" s="2"/>
      <c r="D1262" s="2"/>
    </row>
    <row r="1263" spans="2:4" ht="12.75">
      <c r="B1263" s="3"/>
      <c r="C1263" s="2"/>
      <c r="D1263" s="2"/>
    </row>
    <row r="1264" spans="2:4" ht="12.75">
      <c r="B1264" s="3"/>
      <c r="C1264" s="2"/>
      <c r="D1264" s="2"/>
    </row>
    <row r="1265" spans="2:4" ht="12.75">
      <c r="B1265" s="3"/>
      <c r="C1265" s="2"/>
      <c r="D1265" s="2"/>
    </row>
    <row r="1266" spans="2:4" ht="12.75">
      <c r="B1266" s="3"/>
      <c r="C1266" s="2"/>
      <c r="D1266" s="2"/>
    </row>
    <row r="1267" spans="2:4" ht="12.75">
      <c r="B1267" s="3"/>
      <c r="C1267" s="2"/>
      <c r="D1267" s="2"/>
    </row>
    <row r="1268" spans="2:4" ht="12.75">
      <c r="B1268" s="3"/>
      <c r="C1268" s="2"/>
      <c r="D1268" s="2"/>
    </row>
    <row r="1269" spans="2:4" ht="12.75">
      <c r="B1269" s="3"/>
      <c r="C1269" s="2"/>
      <c r="D1269" s="2"/>
    </row>
    <row r="1270" spans="2:4" ht="12.75">
      <c r="B1270" s="3"/>
      <c r="C1270" s="2"/>
      <c r="D1270" s="2"/>
    </row>
    <row r="1271" spans="2:4" ht="12.75">
      <c r="B1271" s="3"/>
      <c r="C1271" s="2"/>
      <c r="D1271" s="2"/>
    </row>
    <row r="1272" spans="2:4" ht="12.75">
      <c r="B1272" s="3"/>
      <c r="C1272" s="2"/>
      <c r="D1272" s="2"/>
    </row>
    <row r="1273" spans="2:4" ht="12.75">
      <c r="B1273" s="3"/>
      <c r="C1273" s="2"/>
      <c r="D1273" s="2"/>
    </row>
    <row r="1274" spans="2:4" ht="12.75">
      <c r="B1274" s="3"/>
      <c r="C1274" s="2"/>
      <c r="D1274" s="2"/>
    </row>
    <row r="1275" spans="2:4" ht="12.75">
      <c r="B1275" s="3"/>
      <c r="C1275" s="2"/>
      <c r="D1275" s="2"/>
    </row>
    <row r="1276" spans="2:4" ht="12.75">
      <c r="B1276" s="3"/>
      <c r="C1276" s="2"/>
      <c r="D1276" s="2"/>
    </row>
    <row r="1277" spans="2:4" ht="12.75">
      <c r="B1277" s="3"/>
      <c r="C1277" s="2"/>
      <c r="D1277" s="2"/>
    </row>
    <row r="1278" spans="2:4" ht="12.75">
      <c r="B1278" s="3"/>
      <c r="C1278" s="2"/>
      <c r="D1278" s="2"/>
    </row>
    <row r="1279" spans="2:4" ht="12.75">
      <c r="B1279" s="3"/>
      <c r="C1279" s="2"/>
      <c r="D1279" s="2"/>
    </row>
    <row r="1280" spans="2:4" ht="12.75">
      <c r="B1280" s="3"/>
      <c r="C1280" s="2"/>
      <c r="D1280" s="2"/>
    </row>
    <row r="1281" spans="2:4" ht="12.75">
      <c r="B1281" s="3"/>
      <c r="C1281" s="2"/>
      <c r="D1281" s="2"/>
    </row>
    <row r="1282" spans="2:4" ht="12.75">
      <c r="B1282" s="3"/>
      <c r="C1282" s="2"/>
      <c r="D1282" s="2"/>
    </row>
    <row r="1283" spans="2:4" ht="12.75">
      <c r="B1283" s="3"/>
      <c r="C1283" s="2"/>
      <c r="D1283" s="2"/>
    </row>
    <row r="1284" spans="2:4" ht="12.75">
      <c r="B1284" s="3"/>
      <c r="C1284" s="2"/>
      <c r="D1284" s="2"/>
    </row>
    <row r="1285" spans="2:4" ht="12.75">
      <c r="B1285" s="3"/>
      <c r="C1285" s="2"/>
      <c r="D1285" s="2"/>
    </row>
    <row r="1286" spans="2:4" ht="12.75">
      <c r="B1286" s="3"/>
      <c r="C1286" s="2"/>
      <c r="D1286" s="2"/>
    </row>
    <row r="1287" spans="2:4" ht="12.75">
      <c r="B1287" s="3"/>
      <c r="C1287" s="2"/>
      <c r="D1287" s="2"/>
    </row>
    <row r="1288" spans="2:4" ht="12.75">
      <c r="B1288" s="3"/>
      <c r="C1288" s="2"/>
      <c r="D1288" s="2"/>
    </row>
    <row r="1289" spans="2:4" ht="12.75">
      <c r="B1289" s="3"/>
      <c r="C1289" s="2"/>
      <c r="D1289" s="2"/>
    </row>
    <row r="1290" spans="2:4" ht="12.75">
      <c r="B1290" s="3"/>
      <c r="C1290" s="2"/>
      <c r="D1290" s="2"/>
    </row>
    <row r="1291" spans="2:4" ht="12.75">
      <c r="B1291" s="3"/>
      <c r="C1291" s="2"/>
      <c r="D1291" s="2"/>
    </row>
    <row r="1292" spans="2:4" ht="12.75">
      <c r="B1292" s="3"/>
      <c r="C1292" s="2"/>
      <c r="D1292" s="2"/>
    </row>
    <row r="1293" spans="2:4" ht="12.75">
      <c r="B1293" s="3"/>
      <c r="C1293" s="2"/>
      <c r="D1293" s="2"/>
    </row>
    <row r="1294" spans="2:4" ht="12.75">
      <c r="B1294" s="3"/>
      <c r="C1294" s="2"/>
      <c r="D1294" s="2"/>
    </row>
    <row r="1295" spans="2:4" ht="12.75">
      <c r="B1295" s="3"/>
      <c r="C1295" s="2"/>
      <c r="D1295" s="2"/>
    </row>
    <row r="1296" spans="2:4" ht="12.75">
      <c r="B1296" s="3"/>
      <c r="C1296" s="2"/>
      <c r="D1296" s="2"/>
    </row>
    <row r="1297" spans="2:4" ht="12.75">
      <c r="B1297" s="3"/>
      <c r="C1297" s="2"/>
      <c r="D1297" s="2"/>
    </row>
    <row r="1298" spans="2:4" ht="12.75">
      <c r="B1298" s="3"/>
      <c r="C1298" s="2"/>
      <c r="D1298" s="2"/>
    </row>
    <row r="1299" spans="2:4" ht="12.75">
      <c r="B1299" s="3"/>
      <c r="C1299" s="2"/>
      <c r="D1299" s="2"/>
    </row>
    <row r="1300" spans="2:4" ht="12.75">
      <c r="B1300" s="3"/>
      <c r="C1300" s="2"/>
      <c r="D1300" s="2"/>
    </row>
    <row r="1301" spans="2:4" ht="12.75">
      <c r="B1301" s="3"/>
      <c r="C1301" s="2"/>
      <c r="D1301" s="2"/>
    </row>
    <row r="1302" spans="2:4" ht="12.75">
      <c r="B1302" s="3"/>
      <c r="C1302" s="2"/>
      <c r="D1302" s="2"/>
    </row>
    <row r="1303" spans="2:4" ht="12.75">
      <c r="B1303" s="3"/>
      <c r="C1303" s="2"/>
      <c r="D1303" s="2"/>
    </row>
    <row r="1304" spans="2:4" ht="12.75">
      <c r="B1304" s="3"/>
      <c r="C1304" s="2"/>
      <c r="D1304" s="2"/>
    </row>
    <row r="1305" spans="2:4" ht="12.75">
      <c r="B1305" s="3"/>
      <c r="C1305" s="2"/>
      <c r="D1305" s="2"/>
    </row>
    <row r="1306" spans="2:4" ht="12.75">
      <c r="B1306" s="3"/>
      <c r="C1306" s="2"/>
      <c r="D1306" s="2"/>
    </row>
    <row r="1307" spans="2:4" ht="12.75">
      <c r="B1307" s="3"/>
      <c r="C1307" s="2"/>
      <c r="D1307" s="2"/>
    </row>
    <row r="1308" spans="2:4" ht="12.75">
      <c r="B1308" s="3"/>
      <c r="C1308" s="2"/>
      <c r="D1308" s="2"/>
    </row>
    <row r="1309" spans="2:4" ht="12.75">
      <c r="B1309" s="3"/>
      <c r="C1309" s="2"/>
      <c r="D1309" s="2"/>
    </row>
    <row r="1310" spans="2:4" ht="12.75">
      <c r="B1310" s="3"/>
      <c r="C1310" s="2"/>
      <c r="D1310" s="2"/>
    </row>
    <row r="1311" spans="2:4" ht="12.75">
      <c r="B1311" s="3"/>
      <c r="C1311" s="2"/>
      <c r="D1311" s="2"/>
    </row>
    <row r="1312" spans="2:4" ht="12.75">
      <c r="B1312" s="3"/>
      <c r="C1312" s="2"/>
      <c r="D1312" s="2"/>
    </row>
    <row r="1313" spans="2:4" ht="12.75">
      <c r="B1313" s="3"/>
      <c r="C1313" s="2"/>
      <c r="D1313" s="2"/>
    </row>
    <row r="1314" spans="2:4" ht="12.75">
      <c r="B1314" s="3"/>
      <c r="C1314" s="2"/>
      <c r="D1314" s="2"/>
    </row>
    <row r="1315" spans="2:4" ht="12.75">
      <c r="B1315" s="3"/>
      <c r="C1315" s="2"/>
      <c r="D1315" s="2"/>
    </row>
    <row r="1316" spans="2:4" ht="12.75">
      <c r="B1316" s="3"/>
      <c r="C1316" s="2"/>
      <c r="D1316" s="2"/>
    </row>
    <row r="1317" spans="2:4" ht="12.75">
      <c r="B1317" s="3"/>
      <c r="C1317" s="2"/>
      <c r="D1317" s="2"/>
    </row>
    <row r="1318" spans="2:4" ht="12.75">
      <c r="B1318" s="3"/>
      <c r="C1318" s="2"/>
      <c r="D1318" s="2"/>
    </row>
    <row r="1319" spans="2:4" ht="12.75">
      <c r="B1319" s="3"/>
      <c r="C1319" s="2"/>
      <c r="D1319" s="2"/>
    </row>
    <row r="1320" spans="2:4" ht="12.75">
      <c r="B1320" s="3"/>
      <c r="C1320" s="2"/>
      <c r="D1320" s="2"/>
    </row>
    <row r="1321" spans="2:4" ht="12.75">
      <c r="B1321" s="3"/>
      <c r="C1321" s="2"/>
      <c r="D1321" s="2"/>
    </row>
    <row r="1322" spans="2:4" ht="12.75">
      <c r="B1322" s="3"/>
      <c r="C1322" s="2"/>
      <c r="D1322" s="2"/>
    </row>
    <row r="1323" spans="2:4" ht="12.75">
      <c r="B1323" s="3"/>
      <c r="C1323" s="2"/>
      <c r="D1323" s="2"/>
    </row>
    <row r="1324" spans="2:4" ht="12.75">
      <c r="B1324" s="3"/>
      <c r="C1324" s="2"/>
      <c r="D1324" s="2"/>
    </row>
    <row r="1325" spans="2:4" ht="12.75">
      <c r="B1325" s="3"/>
      <c r="C1325" s="2"/>
      <c r="D1325" s="2"/>
    </row>
    <row r="1326" spans="2:4" ht="12.75">
      <c r="B1326" s="3"/>
      <c r="C1326" s="2"/>
      <c r="D1326" s="2"/>
    </row>
    <row r="1327" spans="2:4" ht="12.75">
      <c r="B1327" s="3"/>
      <c r="C1327" s="2"/>
      <c r="D1327" s="2"/>
    </row>
    <row r="1328" spans="2:4" ht="12.75">
      <c r="B1328" s="3"/>
      <c r="C1328" s="2"/>
      <c r="D1328" s="2"/>
    </row>
    <row r="1329" spans="2:4" ht="12.75">
      <c r="B1329" s="3"/>
      <c r="C1329" s="2"/>
      <c r="D1329" s="2"/>
    </row>
    <row r="1330" spans="2:4" ht="12.75">
      <c r="B1330" s="3"/>
      <c r="C1330" s="2"/>
      <c r="D1330" s="2"/>
    </row>
    <row r="1331" spans="2:4" ht="12.75">
      <c r="B1331" s="3"/>
      <c r="C1331" s="2"/>
      <c r="D1331" s="2"/>
    </row>
    <row r="1332" spans="2:4" ht="12.75">
      <c r="B1332" s="3"/>
      <c r="C1332" s="2"/>
      <c r="D1332" s="2"/>
    </row>
    <row r="1333" spans="2:4" ht="12.75">
      <c r="B1333" s="3"/>
      <c r="C1333" s="2"/>
      <c r="D1333" s="2"/>
    </row>
    <row r="1334" spans="2:4" ht="12.75">
      <c r="B1334" s="3"/>
      <c r="C1334" s="2"/>
      <c r="D1334" s="2"/>
    </row>
    <row r="1335" spans="2:4" ht="12.75">
      <c r="B1335" s="3"/>
      <c r="C1335" s="2"/>
      <c r="D1335" s="2"/>
    </row>
    <row r="1336" spans="2:4" ht="12.75">
      <c r="B1336" s="3"/>
      <c r="C1336" s="2"/>
      <c r="D1336" s="2"/>
    </row>
    <row r="1337" spans="2:4" ht="12.75">
      <c r="B1337" s="3"/>
      <c r="C1337" s="2"/>
      <c r="D1337" s="2"/>
    </row>
    <row r="1338" spans="2:4" ht="12.75">
      <c r="B1338" s="3"/>
      <c r="C1338" s="2"/>
      <c r="D1338" s="2"/>
    </row>
    <row r="1339" spans="2:4" ht="12.75">
      <c r="B1339" s="3"/>
      <c r="C1339" s="2"/>
      <c r="D1339" s="2"/>
    </row>
    <row r="1340" spans="2:4" ht="12.75">
      <c r="B1340" s="3"/>
      <c r="C1340" s="2"/>
      <c r="D1340" s="2"/>
    </row>
    <row r="1341" spans="2:4" ht="12.75">
      <c r="B1341" s="3"/>
      <c r="C1341" s="2"/>
      <c r="D1341" s="2"/>
    </row>
    <row r="1342" spans="2:4" ht="12.75">
      <c r="B1342" s="3"/>
      <c r="C1342" s="2"/>
      <c r="D1342" s="2"/>
    </row>
    <row r="1343" spans="2:4" ht="12.75">
      <c r="B1343" s="3"/>
      <c r="C1343" s="2"/>
      <c r="D1343" s="2"/>
    </row>
    <row r="1344" spans="2:4" ht="12.75">
      <c r="B1344" s="3"/>
      <c r="C1344" s="2"/>
      <c r="D1344" s="2"/>
    </row>
    <row r="1345" spans="2:4" ht="12.75">
      <c r="B1345" s="3"/>
      <c r="C1345" s="2"/>
      <c r="D1345" s="2"/>
    </row>
    <row r="1346" spans="2:4" ht="12.75">
      <c r="B1346" s="3"/>
      <c r="C1346" s="2"/>
      <c r="D1346" s="2"/>
    </row>
    <row r="1347" spans="2:4" ht="12.75">
      <c r="B1347" s="3"/>
      <c r="C1347" s="2"/>
      <c r="D1347" s="2"/>
    </row>
    <row r="1348" spans="2:4" ht="12.75">
      <c r="B1348" s="3"/>
      <c r="C1348" s="2"/>
      <c r="D1348" s="2"/>
    </row>
    <row r="1349" spans="2:4" ht="12.75">
      <c r="B1349" s="3"/>
      <c r="C1349" s="2"/>
      <c r="D1349" s="2"/>
    </row>
    <row r="1350" spans="2:4" ht="12.75">
      <c r="B1350" s="3"/>
      <c r="C1350" s="2"/>
      <c r="D1350" s="2"/>
    </row>
    <row r="1351" spans="2:4" ht="12.75">
      <c r="B1351" s="3"/>
      <c r="C1351" s="2"/>
      <c r="D1351" s="2"/>
    </row>
    <row r="1352" spans="2:4" ht="12.75">
      <c r="B1352" s="3"/>
      <c r="C1352" s="2"/>
      <c r="D1352" s="2"/>
    </row>
    <row r="1353" spans="2:4" ht="12.75">
      <c r="B1353" s="3"/>
      <c r="C1353" s="2"/>
      <c r="D1353" s="2"/>
    </row>
    <row r="1354" spans="2:4" ht="12.75">
      <c r="B1354" s="3"/>
      <c r="C1354" s="2"/>
      <c r="D1354" s="2"/>
    </row>
    <row r="1355" spans="2:4" ht="12.75">
      <c r="B1355" s="3"/>
      <c r="C1355" s="2"/>
      <c r="D1355" s="2"/>
    </row>
    <row r="1356" spans="2:4" ht="12.75">
      <c r="B1356" s="3"/>
      <c r="C1356" s="2"/>
      <c r="D1356" s="2"/>
    </row>
    <row r="1357" spans="2:4" ht="12.75">
      <c r="B1357" s="3"/>
      <c r="C1357" s="2"/>
      <c r="D1357" s="2"/>
    </row>
    <row r="1358" spans="2:4" ht="12.75">
      <c r="B1358" s="3"/>
      <c r="C1358" s="2"/>
      <c r="D1358" s="2"/>
    </row>
    <row r="1359" spans="2:4" ht="12.75">
      <c r="B1359" s="3"/>
      <c r="C1359" s="2"/>
      <c r="D1359" s="2"/>
    </row>
    <row r="1360" spans="2:4" ht="12.75">
      <c r="B1360" s="3"/>
      <c r="C1360" s="2"/>
      <c r="D1360" s="2"/>
    </row>
    <row r="1361" spans="2:4" ht="12.75">
      <c r="B1361" s="3"/>
      <c r="C1361" s="2"/>
      <c r="D1361" s="2"/>
    </row>
    <row r="1362" spans="2:4" ht="12.75">
      <c r="B1362" s="3"/>
      <c r="C1362" s="2"/>
      <c r="D1362" s="2"/>
    </row>
    <row r="1363" spans="2:4" ht="12.75">
      <c r="B1363" s="3"/>
      <c r="C1363" s="2"/>
      <c r="D1363" s="2"/>
    </row>
    <row r="1364" spans="2:4" ht="12.75">
      <c r="B1364" s="3"/>
      <c r="C1364" s="2"/>
      <c r="D1364" s="2"/>
    </row>
    <row r="1365" spans="2:4" ht="12.75">
      <c r="B1365" s="3"/>
      <c r="C1365" s="2"/>
      <c r="D1365" s="2"/>
    </row>
    <row r="1366" spans="2:4" ht="12.75">
      <c r="B1366" s="3"/>
      <c r="C1366" s="2"/>
      <c r="D1366" s="2"/>
    </row>
    <row r="1367" spans="2:4" ht="12.75">
      <c r="B1367" s="3"/>
      <c r="C1367" s="2"/>
      <c r="D1367" s="2"/>
    </row>
    <row r="1368" spans="2:4" ht="12.75">
      <c r="B1368" s="3"/>
      <c r="C1368" s="2"/>
      <c r="D1368" s="2"/>
    </row>
    <row r="1369" spans="2:4" ht="12.75">
      <c r="B1369" s="3"/>
      <c r="C1369" s="2"/>
      <c r="D1369" s="2"/>
    </row>
    <row r="1370" spans="2:4" ht="12.75">
      <c r="B1370" s="3"/>
      <c r="C1370" s="2"/>
      <c r="D1370" s="2"/>
    </row>
    <row r="1371" spans="2:4" ht="12.75">
      <c r="B1371" s="3"/>
      <c r="C1371" s="2"/>
      <c r="D1371" s="2"/>
    </row>
    <row r="1372" spans="2:4" ht="12.75">
      <c r="B1372" s="3"/>
      <c r="C1372" s="2"/>
      <c r="D1372" s="2"/>
    </row>
    <row r="1373" spans="2:4" ht="12.75">
      <c r="B1373" s="3"/>
      <c r="C1373" s="2"/>
      <c r="D1373" s="2"/>
    </row>
    <row r="1374" spans="2:4" ht="12.75">
      <c r="B1374" s="3"/>
      <c r="C1374" s="2"/>
      <c r="D1374" s="2"/>
    </row>
    <row r="1375" spans="2:4" ht="12.75">
      <c r="B1375" s="3"/>
      <c r="C1375" s="2"/>
      <c r="D1375" s="2"/>
    </row>
    <row r="1376" spans="2:4" ht="12.75">
      <c r="B1376" s="3"/>
      <c r="C1376" s="2"/>
      <c r="D1376" s="2"/>
    </row>
    <row r="1377" spans="2:4" ht="12.75">
      <c r="B1377" s="3"/>
      <c r="C1377" s="2"/>
      <c r="D1377" s="2"/>
    </row>
    <row r="1378" spans="2:4" ht="12.75">
      <c r="B1378" s="3"/>
      <c r="C1378" s="2"/>
      <c r="D1378" s="2"/>
    </row>
    <row r="1379" spans="2:4" ht="12.75">
      <c r="B1379" s="3"/>
      <c r="C1379" s="2"/>
      <c r="D1379" s="2"/>
    </row>
    <row r="1380" spans="2:4" ht="12.75">
      <c r="B1380" s="3"/>
      <c r="C1380" s="2"/>
      <c r="D1380" s="2"/>
    </row>
    <row r="1381" spans="2:4" ht="12.75">
      <c r="B1381" s="3"/>
      <c r="C1381" s="2"/>
      <c r="D1381" s="2"/>
    </row>
    <row r="1382" spans="2:4" ht="12.75">
      <c r="B1382" s="3"/>
      <c r="C1382" s="2"/>
      <c r="D1382" s="2"/>
    </row>
    <row r="1383" spans="2:4" ht="12.75">
      <c r="B1383" s="3"/>
      <c r="C1383" s="2"/>
      <c r="D1383" s="2"/>
    </row>
    <row r="1384" spans="2:4" ht="12.75">
      <c r="B1384" s="3"/>
      <c r="C1384" s="2"/>
      <c r="D1384" s="2"/>
    </row>
    <row r="1385" spans="2:4" ht="12.75">
      <c r="B1385" s="3"/>
      <c r="C1385" s="2"/>
      <c r="D1385" s="2"/>
    </row>
    <row r="1386" spans="2:4" ht="12.75">
      <c r="B1386" s="3"/>
      <c r="C1386" s="2"/>
      <c r="D1386" s="2"/>
    </row>
    <row r="1387" spans="2:4" ht="12.75">
      <c r="B1387" s="3"/>
      <c r="C1387" s="2"/>
      <c r="D1387" s="2"/>
    </row>
    <row r="1388" spans="2:4" ht="12.75">
      <c r="B1388" s="3"/>
      <c r="C1388" s="2"/>
      <c r="D1388" s="2"/>
    </row>
    <row r="1389" spans="2:4" ht="12.75">
      <c r="B1389" s="3"/>
      <c r="C1389" s="2"/>
      <c r="D1389" s="2"/>
    </row>
    <row r="1390" spans="2:4" ht="12.75">
      <c r="B1390" s="3"/>
      <c r="C1390" s="2"/>
      <c r="D1390" s="2"/>
    </row>
    <row r="1391" spans="2:4" ht="12.75">
      <c r="B1391" s="3"/>
      <c r="C1391" s="2"/>
      <c r="D1391" s="2"/>
    </row>
    <row r="1392" spans="2:4" ht="12.75">
      <c r="B1392" s="3"/>
      <c r="C1392" s="2"/>
      <c r="D1392" s="2"/>
    </row>
    <row r="1393" spans="2:4" ht="12.75">
      <c r="B1393" s="3"/>
      <c r="C1393" s="2"/>
      <c r="D1393" s="2"/>
    </row>
    <row r="1394" spans="2:4" ht="12.75">
      <c r="B1394" s="3"/>
      <c r="C1394" s="2"/>
      <c r="D1394" s="2"/>
    </row>
    <row r="1395" spans="2:4" ht="12.75">
      <c r="B1395" s="3"/>
      <c r="C1395" s="2"/>
      <c r="D1395" s="2"/>
    </row>
    <row r="1396" spans="2:4" ht="12.75">
      <c r="B1396" s="3"/>
      <c r="C1396" s="2"/>
      <c r="D1396" s="2"/>
    </row>
    <row r="1397" spans="2:4" ht="12.75">
      <c r="B1397" s="3"/>
      <c r="C1397" s="2"/>
      <c r="D1397" s="2"/>
    </row>
    <row r="1398" spans="2:4" ht="12.75">
      <c r="B1398" s="3"/>
      <c r="C1398" s="2"/>
      <c r="D1398" s="2"/>
    </row>
    <row r="1399" spans="2:4" ht="12.75">
      <c r="B1399" s="3"/>
      <c r="C1399" s="2"/>
      <c r="D1399" s="2"/>
    </row>
    <row r="1400" spans="2:4" ht="12.75">
      <c r="B1400" s="3"/>
      <c r="C1400" s="2"/>
      <c r="D1400" s="2"/>
    </row>
    <row r="1401" spans="2:4" ht="12.75">
      <c r="B1401" s="3"/>
      <c r="C1401" s="2"/>
      <c r="D1401" s="2"/>
    </row>
    <row r="1402" spans="2:4" ht="12.75">
      <c r="B1402" s="3"/>
      <c r="C1402" s="2"/>
      <c r="D1402" s="2"/>
    </row>
    <row r="1403" spans="2:4" ht="12.75">
      <c r="B1403" s="3"/>
      <c r="C1403" s="2"/>
      <c r="D1403" s="2"/>
    </row>
    <row r="1404" spans="2:4" ht="12.75">
      <c r="B1404" s="3"/>
      <c r="C1404" s="2"/>
      <c r="D1404" s="2"/>
    </row>
    <row r="1405" spans="2:4" ht="12.75">
      <c r="B1405" s="3"/>
      <c r="C1405" s="2"/>
      <c r="D1405" s="2"/>
    </row>
    <row r="1406" spans="2:4" ht="12.75">
      <c r="B1406" s="3"/>
      <c r="C1406" s="2"/>
      <c r="D1406" s="2"/>
    </row>
    <row r="1407" spans="2:4" ht="12.75">
      <c r="B1407" s="3"/>
      <c r="C1407" s="2"/>
      <c r="D1407" s="2"/>
    </row>
    <row r="1408" spans="2:4" ht="12.75">
      <c r="B1408" s="3"/>
      <c r="C1408" s="2"/>
      <c r="D1408" s="2"/>
    </row>
    <row r="1409" spans="2:4" ht="12.75">
      <c r="B1409" s="3"/>
      <c r="C1409" s="2"/>
      <c r="D1409" s="2"/>
    </row>
    <row r="1410" spans="2:4" ht="12.75">
      <c r="B1410" s="3"/>
      <c r="C1410" s="2"/>
      <c r="D1410" s="2"/>
    </row>
    <row r="1411" spans="2:4" ht="12.75">
      <c r="B1411" s="3"/>
      <c r="C1411" s="2"/>
      <c r="D1411" s="2"/>
    </row>
    <row r="1412" spans="2:4" ht="12.75">
      <c r="B1412" s="3"/>
      <c r="C1412" s="2"/>
      <c r="D1412" s="2"/>
    </row>
    <row r="1413" spans="2:4" ht="12.75">
      <c r="B1413" s="3"/>
      <c r="C1413" s="2"/>
      <c r="D1413" s="2"/>
    </row>
    <row r="1414" spans="2:4" ht="12.75">
      <c r="B1414" s="3"/>
      <c r="C1414" s="2"/>
      <c r="D1414" s="2"/>
    </row>
    <row r="1415" spans="2:4" ht="12.75">
      <c r="B1415" s="3"/>
      <c r="C1415" s="2"/>
      <c r="D1415" s="2"/>
    </row>
    <row r="1416" spans="2:4" ht="12.75">
      <c r="B1416" s="3"/>
      <c r="C1416" s="2"/>
      <c r="D1416" s="2"/>
    </row>
    <row r="1417" spans="2:4" ht="12.75">
      <c r="B1417" s="3"/>
      <c r="C1417" s="2"/>
      <c r="D1417" s="2"/>
    </row>
    <row r="1418" spans="2:4" ht="12.75">
      <c r="B1418" s="3"/>
      <c r="C1418" s="2"/>
      <c r="D1418" s="2"/>
    </row>
    <row r="1419" spans="2:4" ht="12.75">
      <c r="B1419" s="3"/>
      <c r="C1419" s="2"/>
      <c r="D1419" s="2"/>
    </row>
    <row r="1420" spans="2:4" ht="12.75">
      <c r="B1420" s="3"/>
      <c r="C1420" s="2"/>
      <c r="D1420" s="2"/>
    </row>
    <row r="1421" spans="2:4" ht="12.75">
      <c r="B1421" s="3"/>
      <c r="C1421" s="2"/>
      <c r="D1421" s="2"/>
    </row>
    <row r="1422" spans="2:4" ht="12.75">
      <c r="B1422" s="3"/>
      <c r="C1422" s="2"/>
      <c r="D1422" s="2"/>
    </row>
    <row r="1423" spans="2:4" ht="12.75">
      <c r="B1423" s="3"/>
      <c r="C1423" s="2"/>
      <c r="D1423" s="2"/>
    </row>
    <row r="1424" spans="2:4" ht="12.75">
      <c r="B1424" s="3"/>
      <c r="C1424" s="2"/>
      <c r="D1424" s="2"/>
    </row>
    <row r="1425" spans="2:4" ht="12.75">
      <c r="B1425" s="3"/>
      <c r="C1425" s="2"/>
      <c r="D1425" s="2"/>
    </row>
    <row r="1426" spans="2:4" ht="12.75">
      <c r="B1426" s="3"/>
      <c r="C1426" s="2"/>
      <c r="D1426" s="2"/>
    </row>
    <row r="1427" spans="2:4" ht="12.75">
      <c r="B1427" s="3"/>
      <c r="C1427" s="2"/>
      <c r="D1427" s="2"/>
    </row>
    <row r="1428" spans="2:4" ht="12.75">
      <c r="B1428" s="3"/>
      <c r="C1428" s="2"/>
      <c r="D1428" s="2"/>
    </row>
    <row r="1429" spans="2:4" ht="12.75">
      <c r="B1429" s="3"/>
      <c r="C1429" s="2"/>
      <c r="D1429" s="2"/>
    </row>
    <row r="1430" spans="2:4" ht="12.75">
      <c r="B1430" s="3"/>
      <c r="C1430" s="2"/>
      <c r="D1430" s="2"/>
    </row>
    <row r="1431" spans="2:4" ht="12.75">
      <c r="B1431" s="3"/>
      <c r="C1431" s="2"/>
      <c r="D1431" s="2"/>
    </row>
    <row r="1432" spans="2:4" ht="12.75">
      <c r="B1432" s="3"/>
      <c r="C1432" s="2"/>
      <c r="D1432" s="2"/>
    </row>
    <row r="1433" spans="2:4" ht="12.75">
      <c r="B1433" s="3"/>
      <c r="C1433" s="2"/>
      <c r="D1433" s="2"/>
    </row>
    <row r="1434" spans="2:4" ht="12.75">
      <c r="B1434" s="3"/>
      <c r="C1434" s="2"/>
      <c r="D1434" s="2"/>
    </row>
    <row r="1435" spans="2:4" ht="12.75">
      <c r="B1435" s="3"/>
      <c r="C1435" s="2"/>
      <c r="D1435" s="2"/>
    </row>
    <row r="1436" spans="2:4" ht="12.75">
      <c r="B1436" s="3"/>
      <c r="C1436" s="2"/>
      <c r="D1436" s="2"/>
    </row>
    <row r="1437" spans="2:4" ht="12.75">
      <c r="B1437" s="3"/>
      <c r="C1437" s="2"/>
      <c r="D1437" s="2"/>
    </row>
    <row r="1438" spans="2:4" ht="12.75">
      <c r="B1438" s="3"/>
      <c r="C1438" s="2"/>
      <c r="D1438" s="2"/>
    </row>
    <row r="1439" spans="2:4" ht="12.75">
      <c r="B1439" s="3"/>
      <c r="C1439" s="2"/>
      <c r="D1439" s="2"/>
    </row>
    <row r="1440" spans="2:4" ht="12.75">
      <c r="B1440" s="3"/>
      <c r="C1440" s="2"/>
      <c r="D1440" s="2"/>
    </row>
    <row r="1441" spans="2:4" ht="12.75">
      <c r="B1441" s="3"/>
      <c r="C1441" s="2"/>
      <c r="D1441" s="2"/>
    </row>
    <row r="1442" spans="2:4" ht="12.75">
      <c r="B1442" s="3"/>
      <c r="C1442" s="2"/>
      <c r="D1442" s="2"/>
    </row>
    <row r="1443" spans="2:4" ht="12.75">
      <c r="B1443" s="3"/>
      <c r="C1443" s="2"/>
      <c r="D1443" s="2"/>
    </row>
    <row r="1444" spans="2:4" ht="12.75">
      <c r="B1444" s="3"/>
      <c r="C1444" s="2"/>
      <c r="D1444" s="2"/>
    </row>
    <row r="1445" spans="2:4" ht="12.75">
      <c r="B1445" s="3"/>
      <c r="C1445" s="2"/>
      <c r="D1445" s="2"/>
    </row>
    <row r="1446" spans="2:4" ht="12.75">
      <c r="B1446" s="3"/>
      <c r="C1446" s="2"/>
      <c r="D1446" s="2"/>
    </row>
    <row r="1447" spans="2:4" ht="12.75">
      <c r="B1447" s="3"/>
      <c r="C1447" s="2"/>
      <c r="D1447" s="2"/>
    </row>
    <row r="1448" spans="2:4" ht="12.75">
      <c r="B1448" s="3"/>
      <c r="C1448" s="2"/>
      <c r="D1448" s="2"/>
    </row>
    <row r="1449" spans="2:4" ht="12.75">
      <c r="B1449" s="3"/>
      <c r="C1449" s="2"/>
      <c r="D1449" s="2"/>
    </row>
    <row r="1450" spans="2:4" ht="12.75">
      <c r="B1450" s="3"/>
      <c r="C1450" s="2"/>
      <c r="D1450" s="2"/>
    </row>
    <row r="1451" spans="2:4" ht="12.75">
      <c r="B1451" s="3"/>
      <c r="C1451" s="2"/>
      <c r="D1451" s="2"/>
    </row>
    <row r="1452" spans="2:4" ht="12.75">
      <c r="B1452" s="3"/>
      <c r="C1452" s="2"/>
      <c r="D1452" s="2"/>
    </row>
    <row r="1453" spans="2:4" ht="12.75">
      <c r="B1453" s="3"/>
      <c r="C1453" s="2"/>
      <c r="D1453" s="2"/>
    </row>
    <row r="1454" spans="2:4" ht="12.75">
      <c r="B1454" s="3"/>
      <c r="C1454" s="2"/>
      <c r="D1454" s="2"/>
    </row>
    <row r="1455" spans="2:4" ht="12.75">
      <c r="B1455" s="3"/>
      <c r="C1455" s="2"/>
      <c r="D1455" s="2"/>
    </row>
    <row r="1456" spans="2:4" ht="12.75">
      <c r="B1456" s="3"/>
      <c r="C1456" s="2"/>
      <c r="D1456" s="2"/>
    </row>
    <row r="1457" spans="2:4" ht="12.75">
      <c r="B1457" s="3"/>
      <c r="C1457" s="2"/>
      <c r="D1457" s="2"/>
    </row>
    <row r="1458" spans="2:4" ht="12.75">
      <c r="B1458" s="3"/>
      <c r="C1458" s="2"/>
      <c r="D1458" s="2"/>
    </row>
    <row r="1459" spans="2:4" ht="12.75">
      <c r="B1459" s="3"/>
      <c r="C1459" s="2"/>
      <c r="D1459" s="2"/>
    </row>
    <row r="1460" spans="2:4" ht="12.75">
      <c r="B1460" s="3"/>
      <c r="C1460" s="2"/>
      <c r="D1460" s="2"/>
    </row>
    <row r="1461" spans="2:4" ht="12.75">
      <c r="B1461" s="3"/>
      <c r="C1461" s="2"/>
      <c r="D1461" s="2"/>
    </row>
    <row r="1462" spans="2:4" ht="12.75">
      <c r="B1462" s="3"/>
      <c r="C1462" s="2"/>
      <c r="D1462" s="2"/>
    </row>
    <row r="1463" spans="2:4" ht="12.75">
      <c r="B1463" s="3"/>
      <c r="C1463" s="2"/>
      <c r="D1463" s="2"/>
    </row>
    <row r="1464" spans="2:4" ht="12.75">
      <c r="B1464" s="3"/>
      <c r="C1464" s="2"/>
      <c r="D1464" s="2"/>
    </row>
    <row r="1465" spans="2:4" ht="12.75">
      <c r="B1465" s="3"/>
      <c r="C1465" s="2"/>
      <c r="D1465" s="2"/>
    </row>
    <row r="1466" spans="2:4" ht="12.75">
      <c r="B1466" s="3"/>
      <c r="C1466" s="2"/>
      <c r="D1466" s="2"/>
    </row>
    <row r="1467" spans="2:4" ht="12.75">
      <c r="B1467" s="3"/>
      <c r="C1467" s="2"/>
      <c r="D1467" s="2"/>
    </row>
    <row r="1468" spans="2:4" ht="12.75">
      <c r="B1468" s="3"/>
      <c r="C1468" s="2"/>
      <c r="D1468" s="2"/>
    </row>
    <row r="1469" spans="2:4" ht="12.75">
      <c r="B1469" s="3"/>
      <c r="C1469" s="2"/>
      <c r="D1469" s="2"/>
    </row>
    <row r="1470" spans="2:4" ht="12.75">
      <c r="B1470" s="3"/>
      <c r="C1470" s="2"/>
      <c r="D1470" s="2"/>
    </row>
    <row r="1471" spans="2:4" ht="12.75">
      <c r="B1471" s="3"/>
      <c r="C1471" s="2"/>
      <c r="D1471" s="2"/>
    </row>
    <row r="1472" spans="2:4" ht="12.75">
      <c r="B1472" s="3"/>
      <c r="C1472" s="2"/>
      <c r="D1472" s="2"/>
    </row>
    <row r="1473" spans="2:4" ht="12.75">
      <c r="B1473" s="3"/>
      <c r="C1473" s="2"/>
      <c r="D1473" s="2"/>
    </row>
    <row r="1474" spans="2:4" ht="12.75">
      <c r="B1474" s="3"/>
      <c r="C1474" s="2"/>
      <c r="D1474" s="2"/>
    </row>
    <row r="1475" spans="2:4" ht="12.75">
      <c r="B1475" s="3"/>
      <c r="C1475" s="2"/>
      <c r="D1475" s="2"/>
    </row>
    <row r="1476" spans="2:4" ht="12.75">
      <c r="B1476" s="3"/>
      <c r="C1476" s="2"/>
      <c r="D1476" s="2"/>
    </row>
    <row r="1477" spans="2:4" ht="12.75">
      <c r="B1477" s="3"/>
      <c r="C1477" s="2"/>
      <c r="D1477" s="2"/>
    </row>
    <row r="1478" spans="2:4" ht="12.75">
      <c r="B1478" s="3"/>
      <c r="C1478" s="2"/>
      <c r="D1478" s="2"/>
    </row>
  </sheetData>
  <mergeCells count="1">
    <mergeCell ref="B1:D1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1"/>
  <sheetViews>
    <sheetView showZeros="0" zoomScale="65" zoomScaleNormal="65" workbookViewId="0" topLeftCell="A1">
      <pane xSplit="2" ySplit="3" topLeftCell="C28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G40" sqref="G40"/>
    </sheetView>
  </sheetViews>
  <sheetFormatPr defaultColWidth="11.421875" defaultRowHeight="12.75"/>
  <cols>
    <col min="1" max="1" width="4.140625" style="3" customWidth="1"/>
    <col min="2" max="2" width="27.8515625" style="2" customWidth="1"/>
    <col min="3" max="6" width="6.7109375" style="2" customWidth="1"/>
    <col min="7" max="7" width="9.00390625" style="2" customWidth="1"/>
    <col min="8" max="8" width="7.7109375" style="2" customWidth="1"/>
    <col min="9" max="10" width="9.7109375" style="3" customWidth="1"/>
    <col min="11" max="12" width="6.7109375" style="2" customWidth="1"/>
    <col min="13" max="13" width="9.7109375" style="2" customWidth="1"/>
    <col min="14" max="15" width="6.7109375" style="2" customWidth="1"/>
    <col min="16" max="16" width="9.7109375" style="2" customWidth="1"/>
    <col min="17" max="18" width="6.7109375" style="2" customWidth="1"/>
    <col min="19" max="19" width="8.140625" style="2" customWidth="1"/>
    <col min="20" max="20" width="7.57421875" style="2" customWidth="1"/>
    <col min="21" max="16384" width="11.421875" style="2" customWidth="1"/>
  </cols>
  <sheetData>
    <row r="1" spans="1:20" ht="45" customHeight="1" thickBot="1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3:20" ht="23.25" customHeight="1" thickBot="1">
      <c r="C2" s="78" t="s">
        <v>2</v>
      </c>
      <c r="D2" s="79"/>
      <c r="E2" s="79"/>
      <c r="F2" s="79"/>
      <c r="G2" s="79"/>
      <c r="H2" s="80"/>
      <c r="I2" s="87" t="s">
        <v>9</v>
      </c>
      <c r="J2" s="21"/>
      <c r="K2" s="81" t="s">
        <v>10</v>
      </c>
      <c r="L2" s="82"/>
      <c r="M2" s="83" t="s">
        <v>11</v>
      </c>
      <c r="N2" s="81" t="s">
        <v>13</v>
      </c>
      <c r="O2" s="82"/>
      <c r="P2" s="83" t="s">
        <v>12</v>
      </c>
      <c r="Q2" s="85" t="s">
        <v>14</v>
      </c>
      <c r="R2" s="86"/>
      <c r="S2" s="89" t="s">
        <v>15</v>
      </c>
      <c r="T2" s="89" t="s">
        <v>17</v>
      </c>
    </row>
    <row r="3" spans="1:20" s="3" customFormat="1" ht="29.25" customHeight="1" thickBot="1">
      <c r="A3" s="20" t="s">
        <v>8</v>
      </c>
      <c r="B3" s="19" t="s">
        <v>0</v>
      </c>
      <c r="C3" s="13" t="s">
        <v>3</v>
      </c>
      <c r="D3" s="14" t="s">
        <v>4</v>
      </c>
      <c r="E3" s="14" t="s">
        <v>5</v>
      </c>
      <c r="F3" s="14" t="s">
        <v>6</v>
      </c>
      <c r="G3" s="14"/>
      <c r="H3" s="15" t="s">
        <v>7</v>
      </c>
      <c r="I3" s="88"/>
      <c r="J3" s="22" t="s">
        <v>16</v>
      </c>
      <c r="K3" s="8" t="s">
        <v>4</v>
      </c>
      <c r="L3" s="14" t="s">
        <v>5</v>
      </c>
      <c r="M3" s="84"/>
      <c r="N3" s="14" t="s">
        <v>4</v>
      </c>
      <c r="O3" s="14" t="s">
        <v>5</v>
      </c>
      <c r="P3" s="84"/>
      <c r="Q3" s="24" t="s">
        <v>4</v>
      </c>
      <c r="R3" s="24" t="s">
        <v>5</v>
      </c>
      <c r="S3" s="90"/>
      <c r="T3" s="90"/>
    </row>
    <row r="4" spans="1:20" s="36" customFormat="1" ht="5.25" customHeight="1">
      <c r="A4" s="28"/>
      <c r="B4" s="29"/>
      <c r="C4" s="30"/>
      <c r="D4" s="31"/>
      <c r="E4" s="31"/>
      <c r="F4" s="31"/>
      <c r="G4" s="31"/>
      <c r="H4" s="32"/>
      <c r="I4" s="33"/>
      <c r="J4" s="32"/>
      <c r="K4" s="34"/>
      <c r="L4" s="31"/>
      <c r="M4" s="33"/>
      <c r="N4" s="31"/>
      <c r="O4" s="31"/>
      <c r="P4" s="33"/>
      <c r="Q4" s="31"/>
      <c r="R4" s="31"/>
      <c r="S4" s="35"/>
      <c r="T4" s="35"/>
    </row>
    <row r="5" spans="1:20" ht="15" customHeight="1">
      <c r="A5" s="10">
        <f>Inscriptions!B5</f>
        <v>1</v>
      </c>
      <c r="B5" s="7" t="str">
        <f>Inscriptions!C5</f>
        <v>Biot Bruno</v>
      </c>
      <c r="C5" s="12">
        <v>6</v>
      </c>
      <c r="D5" s="6">
        <v>2</v>
      </c>
      <c r="E5" s="6">
        <v>16</v>
      </c>
      <c r="F5" s="6">
        <v>454</v>
      </c>
      <c r="G5" s="17">
        <f aca="true" t="shared" si="0" ref="G5:G36">IF(D5="","",(6-D5)*1000000+E5*10000+F5)</f>
        <v>4160454</v>
      </c>
      <c r="H5" s="4">
        <v>19</v>
      </c>
      <c r="I5" s="18" t="s">
        <v>91</v>
      </c>
      <c r="J5" s="25">
        <f aca="true" t="shared" si="1" ref="J5:J36">IF(I5="X",0,IF(D5=6,1,IF(D5=5,2,IF(D5=4,4,IF(D5=3,7,IF(D5=2,11,0))))))</f>
        <v>0</v>
      </c>
      <c r="K5" s="5">
        <v>3</v>
      </c>
      <c r="L5" s="25">
        <f aca="true" t="shared" si="2" ref="L5:L36">IF(K5=4,13,IF(K5=3,15,0))</f>
        <v>15</v>
      </c>
      <c r="M5" s="18">
        <f aca="true" t="shared" si="3" ref="M5:M36">IF(K5=1,"X",IF(K5=2,"X",""))</f>
      </c>
      <c r="N5" s="6"/>
      <c r="O5" s="17">
        <f aca="true" t="shared" si="4" ref="O5:O36">IF(N5=4,17,IF(N5=3,19,IF(N5=2,21,0)))</f>
        <v>0</v>
      </c>
      <c r="P5" s="18">
        <f aca="true" t="shared" si="5" ref="P5:P36">IF(N5=1,"X","")</f>
      </c>
      <c r="Q5" s="6"/>
      <c r="R5" s="17">
        <f aca="true" t="shared" si="6" ref="R5:R36">IF(Q5=1,38,IF(Q5=2,33,IF(Q5=3,29,IF(Q5=4,25,0))))</f>
        <v>0</v>
      </c>
      <c r="S5" s="16">
        <f aca="true" t="shared" si="7" ref="S5:S36">R5+O5+L5+J5</f>
        <v>15</v>
      </c>
      <c r="T5" s="23"/>
    </row>
    <row r="6" spans="1:20" ht="15" customHeight="1">
      <c r="A6" s="10">
        <f>Inscriptions!B6</f>
        <v>2</v>
      </c>
      <c r="B6" s="7" t="str">
        <f>Inscriptions!C6</f>
        <v>Biot Kevin</v>
      </c>
      <c r="C6" s="12">
        <v>14</v>
      </c>
      <c r="D6" s="6">
        <v>2</v>
      </c>
      <c r="E6" s="6">
        <v>15</v>
      </c>
      <c r="F6" s="6">
        <v>46</v>
      </c>
      <c r="G6" s="17">
        <f t="shared" si="0"/>
        <v>4150046</v>
      </c>
      <c r="H6" s="4">
        <v>29</v>
      </c>
      <c r="I6" s="18" t="s">
        <v>91</v>
      </c>
      <c r="J6" s="25">
        <f t="shared" si="1"/>
        <v>0</v>
      </c>
      <c r="K6" s="5">
        <v>4</v>
      </c>
      <c r="L6" s="25">
        <f t="shared" si="2"/>
        <v>13</v>
      </c>
      <c r="M6" s="18">
        <f t="shared" si="3"/>
      </c>
      <c r="N6" s="6"/>
      <c r="O6" s="17">
        <f t="shared" si="4"/>
        <v>0</v>
      </c>
      <c r="P6" s="18">
        <f t="shared" si="5"/>
      </c>
      <c r="Q6" s="6"/>
      <c r="R6" s="17">
        <f t="shared" si="6"/>
        <v>0</v>
      </c>
      <c r="S6" s="16">
        <f t="shared" si="7"/>
        <v>13</v>
      </c>
      <c r="T6" s="23"/>
    </row>
    <row r="7" spans="1:20" ht="15" customHeight="1">
      <c r="A7" s="10">
        <f>Inscriptions!B7</f>
        <v>3</v>
      </c>
      <c r="B7" s="7" t="str">
        <f>Inscriptions!C7</f>
        <v>Biot Ludivine</v>
      </c>
      <c r="C7" s="12">
        <v>13</v>
      </c>
      <c r="D7" s="6">
        <v>3</v>
      </c>
      <c r="E7" s="6">
        <v>12</v>
      </c>
      <c r="F7" s="6">
        <v>61</v>
      </c>
      <c r="G7" s="17">
        <f t="shared" si="0"/>
        <v>3120061</v>
      </c>
      <c r="H7" s="4"/>
      <c r="I7" s="18"/>
      <c r="J7" s="25">
        <f t="shared" si="1"/>
        <v>7</v>
      </c>
      <c r="K7" s="5"/>
      <c r="L7" s="25">
        <f t="shared" si="2"/>
        <v>0</v>
      </c>
      <c r="M7" s="18">
        <f t="shared" si="3"/>
      </c>
      <c r="N7" s="6"/>
      <c r="O7" s="17">
        <f t="shared" si="4"/>
        <v>0</v>
      </c>
      <c r="P7" s="18">
        <f t="shared" si="5"/>
      </c>
      <c r="Q7" s="6"/>
      <c r="R7" s="17">
        <f t="shared" si="6"/>
        <v>0</v>
      </c>
      <c r="S7" s="16">
        <f t="shared" si="7"/>
        <v>7</v>
      </c>
      <c r="T7" s="23"/>
    </row>
    <row r="8" spans="1:20" ht="15" customHeight="1">
      <c r="A8" s="10">
        <f>Inscriptions!B8</f>
        <v>4</v>
      </c>
      <c r="B8" s="7" t="str">
        <f>Inscriptions!C8</f>
        <v>Ferret Jonathan</v>
      </c>
      <c r="C8" s="12">
        <v>13</v>
      </c>
      <c r="D8" s="6">
        <v>2</v>
      </c>
      <c r="E8" s="6">
        <v>16</v>
      </c>
      <c r="F8" s="6">
        <v>117</v>
      </c>
      <c r="G8" s="17">
        <f t="shared" si="0"/>
        <v>4160117</v>
      </c>
      <c r="H8" s="4">
        <v>22</v>
      </c>
      <c r="I8" s="18" t="s">
        <v>91</v>
      </c>
      <c r="J8" s="25">
        <f t="shared" si="1"/>
        <v>0</v>
      </c>
      <c r="K8" s="5">
        <v>3</v>
      </c>
      <c r="L8" s="25">
        <f t="shared" si="2"/>
        <v>15</v>
      </c>
      <c r="M8" s="18">
        <f t="shared" si="3"/>
      </c>
      <c r="N8" s="6"/>
      <c r="O8" s="17">
        <f t="shared" si="4"/>
        <v>0</v>
      </c>
      <c r="P8" s="18">
        <f t="shared" si="5"/>
      </c>
      <c r="Q8" s="6"/>
      <c r="R8" s="17">
        <f t="shared" si="6"/>
        <v>0</v>
      </c>
      <c r="S8" s="16">
        <f t="shared" si="7"/>
        <v>15</v>
      </c>
      <c r="T8" s="23"/>
    </row>
    <row r="9" spans="1:20" ht="15" customHeight="1">
      <c r="A9" s="10">
        <f>Inscriptions!B9</f>
        <v>5</v>
      </c>
      <c r="B9" s="7" t="str">
        <f>Inscriptions!C9</f>
        <v>Fualdes Cyrille</v>
      </c>
      <c r="C9" s="12">
        <v>4</v>
      </c>
      <c r="D9" s="6">
        <v>1</v>
      </c>
      <c r="E9" s="6">
        <v>16</v>
      </c>
      <c r="F9" s="6">
        <v>266</v>
      </c>
      <c r="G9" s="17">
        <f t="shared" si="0"/>
        <v>5160266</v>
      </c>
      <c r="H9" s="4">
        <v>15</v>
      </c>
      <c r="I9" s="18" t="s">
        <v>91</v>
      </c>
      <c r="J9" s="25">
        <f t="shared" si="1"/>
        <v>0</v>
      </c>
      <c r="K9" s="5">
        <v>3</v>
      </c>
      <c r="L9" s="25">
        <f t="shared" si="2"/>
        <v>15</v>
      </c>
      <c r="M9" s="18">
        <f t="shared" si="3"/>
      </c>
      <c r="N9" s="6"/>
      <c r="O9" s="17">
        <f t="shared" si="4"/>
        <v>0</v>
      </c>
      <c r="P9" s="18">
        <f t="shared" si="5"/>
      </c>
      <c r="Q9" s="6"/>
      <c r="R9" s="17">
        <f t="shared" si="6"/>
        <v>0</v>
      </c>
      <c r="S9" s="16">
        <f t="shared" si="7"/>
        <v>15</v>
      </c>
      <c r="T9" s="23"/>
    </row>
    <row r="10" spans="1:20" ht="15" customHeight="1">
      <c r="A10" s="10">
        <f>Inscriptions!B10</f>
        <v>6</v>
      </c>
      <c r="B10" s="7" t="str">
        <f>Inscriptions!C10</f>
        <v>Baron Guillaume</v>
      </c>
      <c r="C10" s="12">
        <v>7</v>
      </c>
      <c r="D10" s="6">
        <v>3</v>
      </c>
      <c r="E10" s="6">
        <v>12</v>
      </c>
      <c r="F10" s="6">
        <v>378</v>
      </c>
      <c r="G10" s="17">
        <f t="shared" si="0"/>
        <v>3120378</v>
      </c>
      <c r="H10" s="4"/>
      <c r="I10" s="18"/>
      <c r="J10" s="25">
        <f t="shared" si="1"/>
        <v>7</v>
      </c>
      <c r="K10" s="5"/>
      <c r="L10" s="25">
        <f t="shared" si="2"/>
        <v>0</v>
      </c>
      <c r="M10" s="18">
        <f t="shared" si="3"/>
      </c>
      <c r="N10" s="6"/>
      <c r="O10" s="17">
        <f t="shared" si="4"/>
        <v>0</v>
      </c>
      <c r="P10" s="18">
        <f t="shared" si="5"/>
      </c>
      <c r="Q10" s="6"/>
      <c r="R10" s="17">
        <f t="shared" si="6"/>
        <v>0</v>
      </c>
      <c r="S10" s="16">
        <f t="shared" si="7"/>
        <v>7</v>
      </c>
      <c r="T10" s="23"/>
    </row>
    <row r="11" spans="1:20" ht="15" customHeight="1">
      <c r="A11" s="10">
        <f>Inscriptions!B11</f>
        <v>7</v>
      </c>
      <c r="B11" s="7" t="str">
        <f>Inscriptions!C11</f>
        <v>Crépieux Marc</v>
      </c>
      <c r="C11" s="12">
        <v>10</v>
      </c>
      <c r="D11" s="6">
        <v>3</v>
      </c>
      <c r="E11" s="6">
        <v>14</v>
      </c>
      <c r="F11" s="6">
        <v>283</v>
      </c>
      <c r="G11" s="17">
        <f t="shared" si="0"/>
        <v>3140283</v>
      </c>
      <c r="H11" s="4"/>
      <c r="I11" s="18"/>
      <c r="J11" s="25">
        <f t="shared" si="1"/>
        <v>7</v>
      </c>
      <c r="K11" s="5"/>
      <c r="L11" s="25">
        <f t="shared" si="2"/>
        <v>0</v>
      </c>
      <c r="M11" s="18">
        <f t="shared" si="3"/>
      </c>
      <c r="N11" s="6"/>
      <c r="O11" s="17">
        <f t="shared" si="4"/>
        <v>0</v>
      </c>
      <c r="P11" s="18">
        <f t="shared" si="5"/>
      </c>
      <c r="Q11" s="6"/>
      <c r="R11" s="17">
        <f t="shared" si="6"/>
        <v>0</v>
      </c>
      <c r="S11" s="16">
        <f t="shared" si="7"/>
        <v>7</v>
      </c>
      <c r="T11" s="23"/>
    </row>
    <row r="12" spans="1:20" ht="15" customHeight="1">
      <c r="A12" s="10">
        <f>Inscriptions!B12</f>
        <v>8</v>
      </c>
      <c r="B12" s="7" t="str">
        <f>Inscriptions!C12</f>
        <v>Lagache Dominique</v>
      </c>
      <c r="C12" s="12">
        <v>7</v>
      </c>
      <c r="D12" s="6">
        <v>4</v>
      </c>
      <c r="E12" s="6">
        <v>11</v>
      </c>
      <c r="F12" s="6">
        <v>146</v>
      </c>
      <c r="G12" s="17">
        <f t="shared" si="0"/>
        <v>2110146</v>
      </c>
      <c r="H12" s="4"/>
      <c r="I12" s="18"/>
      <c r="J12" s="25">
        <f t="shared" si="1"/>
        <v>4</v>
      </c>
      <c r="K12" s="5"/>
      <c r="L12" s="25">
        <f t="shared" si="2"/>
        <v>0</v>
      </c>
      <c r="M12" s="18">
        <f t="shared" si="3"/>
      </c>
      <c r="N12" s="6"/>
      <c r="O12" s="17">
        <f t="shared" si="4"/>
        <v>0</v>
      </c>
      <c r="P12" s="18">
        <f t="shared" si="5"/>
      </c>
      <c r="Q12" s="6"/>
      <c r="R12" s="17">
        <f t="shared" si="6"/>
        <v>0</v>
      </c>
      <c r="S12" s="16">
        <f t="shared" si="7"/>
        <v>4</v>
      </c>
      <c r="T12" s="23"/>
    </row>
    <row r="13" spans="1:20" ht="15" customHeight="1">
      <c r="A13" s="10">
        <f>Inscriptions!B13</f>
        <v>9</v>
      </c>
      <c r="B13" s="7" t="str">
        <f>Inscriptions!C13</f>
        <v>Roussel Patrice</v>
      </c>
      <c r="C13" s="12">
        <v>8</v>
      </c>
      <c r="D13" s="6">
        <v>3</v>
      </c>
      <c r="E13" s="6">
        <v>12</v>
      </c>
      <c r="F13" s="6">
        <v>174</v>
      </c>
      <c r="G13" s="17">
        <f t="shared" si="0"/>
        <v>3120174</v>
      </c>
      <c r="H13" s="4"/>
      <c r="I13" s="18"/>
      <c r="J13" s="25">
        <f t="shared" si="1"/>
        <v>7</v>
      </c>
      <c r="K13" s="5"/>
      <c r="L13" s="25">
        <f t="shared" si="2"/>
        <v>0</v>
      </c>
      <c r="M13" s="18">
        <f t="shared" si="3"/>
      </c>
      <c r="N13" s="6"/>
      <c r="O13" s="17">
        <f t="shared" si="4"/>
        <v>0</v>
      </c>
      <c r="P13" s="18">
        <f t="shared" si="5"/>
      </c>
      <c r="Q13" s="6"/>
      <c r="R13" s="17">
        <f t="shared" si="6"/>
        <v>0</v>
      </c>
      <c r="S13" s="16">
        <f t="shared" si="7"/>
        <v>7</v>
      </c>
      <c r="T13" s="23"/>
    </row>
    <row r="14" spans="1:20" ht="15" customHeight="1">
      <c r="A14" s="10">
        <f>Inscriptions!B14</f>
        <v>10</v>
      </c>
      <c r="B14" s="7" t="str">
        <f>Inscriptions!C14</f>
        <v>Romero Bertrand</v>
      </c>
      <c r="C14" s="12">
        <v>4</v>
      </c>
      <c r="D14" s="6">
        <v>3</v>
      </c>
      <c r="E14" s="6">
        <v>13</v>
      </c>
      <c r="F14" s="6">
        <v>69</v>
      </c>
      <c r="G14" s="17">
        <f t="shared" si="0"/>
        <v>3130069</v>
      </c>
      <c r="H14" s="4"/>
      <c r="I14" s="18"/>
      <c r="J14" s="25">
        <f t="shared" si="1"/>
        <v>7</v>
      </c>
      <c r="K14" s="5"/>
      <c r="L14" s="25">
        <f t="shared" si="2"/>
        <v>0</v>
      </c>
      <c r="M14" s="18">
        <f t="shared" si="3"/>
      </c>
      <c r="N14" s="6"/>
      <c r="O14" s="17">
        <f t="shared" si="4"/>
        <v>0</v>
      </c>
      <c r="P14" s="18">
        <f t="shared" si="5"/>
      </c>
      <c r="Q14" s="6"/>
      <c r="R14" s="17">
        <f t="shared" si="6"/>
        <v>0</v>
      </c>
      <c r="S14" s="16">
        <f t="shared" si="7"/>
        <v>7</v>
      </c>
      <c r="T14" s="23"/>
    </row>
    <row r="15" spans="1:20" ht="15" customHeight="1">
      <c r="A15" s="10">
        <f>Inscriptions!B15</f>
        <v>11</v>
      </c>
      <c r="B15" s="7" t="str">
        <f>Inscriptions!C15</f>
        <v>Cabrera José</v>
      </c>
      <c r="C15" s="12">
        <v>2</v>
      </c>
      <c r="D15" s="6">
        <v>3</v>
      </c>
      <c r="E15" s="6">
        <v>13</v>
      </c>
      <c r="F15" s="6">
        <v>128</v>
      </c>
      <c r="G15" s="17">
        <f t="shared" si="0"/>
        <v>3130128</v>
      </c>
      <c r="H15" s="4"/>
      <c r="I15" s="18"/>
      <c r="J15" s="25">
        <f t="shared" si="1"/>
        <v>7</v>
      </c>
      <c r="K15" s="5"/>
      <c r="L15" s="25">
        <f t="shared" si="2"/>
        <v>0</v>
      </c>
      <c r="M15" s="18">
        <f t="shared" si="3"/>
      </c>
      <c r="N15" s="6"/>
      <c r="O15" s="17">
        <f t="shared" si="4"/>
        <v>0</v>
      </c>
      <c r="P15" s="18">
        <f t="shared" si="5"/>
      </c>
      <c r="Q15" s="6"/>
      <c r="R15" s="17">
        <f t="shared" si="6"/>
        <v>0</v>
      </c>
      <c r="S15" s="16">
        <f t="shared" si="7"/>
        <v>7</v>
      </c>
      <c r="T15" s="23"/>
    </row>
    <row r="16" spans="1:20" ht="15" customHeight="1">
      <c r="A16" s="10">
        <f>Inscriptions!B16</f>
        <v>12</v>
      </c>
      <c r="B16" s="7" t="str">
        <f>Inscriptions!C16</f>
        <v>Poncet Dominique</v>
      </c>
      <c r="C16" s="12">
        <v>14</v>
      </c>
      <c r="D16" s="6">
        <v>1</v>
      </c>
      <c r="E16" s="6">
        <v>18</v>
      </c>
      <c r="F16" s="6">
        <v>184</v>
      </c>
      <c r="G16" s="17">
        <f t="shared" si="0"/>
        <v>5180184</v>
      </c>
      <c r="H16" s="4">
        <v>2</v>
      </c>
      <c r="I16" s="18" t="s">
        <v>91</v>
      </c>
      <c r="J16" s="25">
        <f t="shared" si="1"/>
        <v>0</v>
      </c>
      <c r="K16" s="5">
        <v>2</v>
      </c>
      <c r="L16" s="25">
        <f t="shared" si="2"/>
        <v>0</v>
      </c>
      <c r="M16" s="18" t="str">
        <f t="shared" si="3"/>
        <v>X</v>
      </c>
      <c r="N16" s="6">
        <v>4</v>
      </c>
      <c r="O16" s="17">
        <f t="shared" si="4"/>
        <v>17</v>
      </c>
      <c r="P16" s="18">
        <f t="shared" si="5"/>
      </c>
      <c r="Q16" s="6"/>
      <c r="R16" s="17">
        <f t="shared" si="6"/>
        <v>0</v>
      </c>
      <c r="S16" s="16">
        <f t="shared" si="7"/>
        <v>17</v>
      </c>
      <c r="T16" s="23"/>
    </row>
    <row r="17" spans="1:20" ht="15" customHeight="1">
      <c r="A17" s="10">
        <f>Inscriptions!B17</f>
        <v>13</v>
      </c>
      <c r="B17" s="7" t="str">
        <f>Inscriptions!C17</f>
        <v>Guilloineau Eric</v>
      </c>
      <c r="C17" s="12">
        <v>10</v>
      </c>
      <c r="D17" s="6">
        <v>4</v>
      </c>
      <c r="E17" s="6">
        <v>9</v>
      </c>
      <c r="F17" s="6">
        <v>59</v>
      </c>
      <c r="G17" s="17">
        <f t="shared" si="0"/>
        <v>2090059</v>
      </c>
      <c r="H17" s="4"/>
      <c r="I17" s="18"/>
      <c r="J17" s="25">
        <f t="shared" si="1"/>
        <v>4</v>
      </c>
      <c r="K17" s="5"/>
      <c r="L17" s="25">
        <f t="shared" si="2"/>
        <v>0</v>
      </c>
      <c r="M17" s="18">
        <f t="shared" si="3"/>
      </c>
      <c r="N17" s="6"/>
      <c r="O17" s="17">
        <f t="shared" si="4"/>
        <v>0</v>
      </c>
      <c r="P17" s="18">
        <f t="shared" si="5"/>
      </c>
      <c r="Q17" s="6"/>
      <c r="R17" s="17">
        <f t="shared" si="6"/>
        <v>0</v>
      </c>
      <c r="S17" s="16">
        <f t="shared" si="7"/>
        <v>4</v>
      </c>
      <c r="T17" s="23"/>
    </row>
    <row r="18" spans="1:20" ht="15" customHeight="1">
      <c r="A18" s="10">
        <f>Inscriptions!B18</f>
        <v>14</v>
      </c>
      <c r="B18" s="7" t="str">
        <f>Inscriptions!C18</f>
        <v>Tavernier Marie</v>
      </c>
      <c r="C18" s="12">
        <v>9</v>
      </c>
      <c r="D18" s="6">
        <v>3</v>
      </c>
      <c r="E18" s="6">
        <v>13</v>
      </c>
      <c r="F18" s="6">
        <v>38</v>
      </c>
      <c r="G18" s="17">
        <f t="shared" si="0"/>
        <v>3130038</v>
      </c>
      <c r="H18" s="4"/>
      <c r="I18" s="18"/>
      <c r="J18" s="25">
        <f t="shared" si="1"/>
        <v>7</v>
      </c>
      <c r="K18" s="5"/>
      <c r="L18" s="25">
        <f t="shared" si="2"/>
        <v>0</v>
      </c>
      <c r="M18" s="18">
        <f t="shared" si="3"/>
      </c>
      <c r="N18" s="6"/>
      <c r="O18" s="17">
        <f t="shared" si="4"/>
        <v>0</v>
      </c>
      <c r="P18" s="18">
        <f t="shared" si="5"/>
      </c>
      <c r="Q18" s="6"/>
      <c r="R18" s="17">
        <f t="shared" si="6"/>
        <v>0</v>
      </c>
      <c r="S18" s="16">
        <f t="shared" si="7"/>
        <v>7</v>
      </c>
      <c r="T18" s="23"/>
    </row>
    <row r="19" spans="1:20" ht="15" customHeight="1">
      <c r="A19" s="10">
        <f>Inscriptions!B19</f>
        <v>15</v>
      </c>
      <c r="B19" s="7" t="str">
        <f>Inscriptions!C19</f>
        <v>Assié Laurent</v>
      </c>
      <c r="C19" s="12">
        <v>12</v>
      </c>
      <c r="D19" s="6">
        <v>2</v>
      </c>
      <c r="E19" s="6">
        <v>14</v>
      </c>
      <c r="F19" s="6">
        <v>220</v>
      </c>
      <c r="G19" s="17">
        <f t="shared" si="0"/>
        <v>4140220</v>
      </c>
      <c r="H19" s="4">
        <v>31</v>
      </c>
      <c r="I19" s="18" t="s">
        <v>91</v>
      </c>
      <c r="J19" s="25">
        <f t="shared" si="1"/>
        <v>0</v>
      </c>
      <c r="K19" s="5">
        <v>4</v>
      </c>
      <c r="L19" s="25">
        <f t="shared" si="2"/>
        <v>13</v>
      </c>
      <c r="M19" s="18">
        <f t="shared" si="3"/>
      </c>
      <c r="N19" s="6"/>
      <c r="O19" s="17">
        <f t="shared" si="4"/>
        <v>0</v>
      </c>
      <c r="P19" s="18">
        <f t="shared" si="5"/>
      </c>
      <c r="Q19" s="6"/>
      <c r="R19" s="17">
        <f t="shared" si="6"/>
        <v>0</v>
      </c>
      <c r="S19" s="16">
        <f t="shared" si="7"/>
        <v>13</v>
      </c>
      <c r="T19" s="23"/>
    </row>
    <row r="20" spans="1:20" ht="15" customHeight="1">
      <c r="A20" s="10">
        <f>Inscriptions!B20</f>
        <v>16</v>
      </c>
      <c r="B20" s="7" t="str">
        <f>Inscriptions!C20</f>
        <v>Lerognon Denis</v>
      </c>
      <c r="C20" s="12">
        <v>11</v>
      </c>
      <c r="D20" s="6">
        <v>4</v>
      </c>
      <c r="E20" s="6">
        <v>10</v>
      </c>
      <c r="F20" s="6">
        <v>190</v>
      </c>
      <c r="G20" s="17">
        <f t="shared" si="0"/>
        <v>2100190</v>
      </c>
      <c r="H20" s="4"/>
      <c r="I20" s="18"/>
      <c r="J20" s="25">
        <f t="shared" si="1"/>
        <v>4</v>
      </c>
      <c r="K20" s="5"/>
      <c r="L20" s="25">
        <f t="shared" si="2"/>
        <v>0</v>
      </c>
      <c r="M20" s="18">
        <f t="shared" si="3"/>
      </c>
      <c r="N20" s="6"/>
      <c r="O20" s="17">
        <f t="shared" si="4"/>
        <v>0</v>
      </c>
      <c r="P20" s="18">
        <f t="shared" si="5"/>
      </c>
      <c r="Q20" s="6"/>
      <c r="R20" s="17">
        <f t="shared" si="6"/>
        <v>0</v>
      </c>
      <c r="S20" s="16">
        <f t="shared" si="7"/>
        <v>4</v>
      </c>
      <c r="T20" s="23"/>
    </row>
    <row r="21" spans="1:20" ht="15" customHeight="1">
      <c r="A21" s="10">
        <f>Inscriptions!B21</f>
        <v>17</v>
      </c>
      <c r="B21" s="7" t="str">
        <f>Inscriptions!C21</f>
        <v>Paillard Jean-François</v>
      </c>
      <c r="C21" s="12">
        <v>11</v>
      </c>
      <c r="D21" s="6">
        <v>3</v>
      </c>
      <c r="E21" s="6">
        <v>11</v>
      </c>
      <c r="F21" s="6">
        <v>167</v>
      </c>
      <c r="G21" s="17">
        <f t="shared" si="0"/>
        <v>3110167</v>
      </c>
      <c r="H21" s="4"/>
      <c r="I21" s="18"/>
      <c r="J21" s="25">
        <f t="shared" si="1"/>
        <v>7</v>
      </c>
      <c r="K21" s="5"/>
      <c r="L21" s="25">
        <f t="shared" si="2"/>
        <v>0</v>
      </c>
      <c r="M21" s="18">
        <f t="shared" si="3"/>
      </c>
      <c r="N21" s="6"/>
      <c r="O21" s="17">
        <f t="shared" si="4"/>
        <v>0</v>
      </c>
      <c r="P21" s="18">
        <f t="shared" si="5"/>
      </c>
      <c r="Q21" s="6"/>
      <c r="R21" s="17">
        <f t="shared" si="6"/>
        <v>0</v>
      </c>
      <c r="S21" s="16">
        <f t="shared" si="7"/>
        <v>7</v>
      </c>
      <c r="T21" s="23"/>
    </row>
    <row r="22" spans="1:20" ht="15" customHeight="1">
      <c r="A22" s="10">
        <f>Inscriptions!B22</f>
        <v>18</v>
      </c>
      <c r="B22" s="7" t="str">
        <f>Inscriptions!C22</f>
        <v>Gary Emmanuel</v>
      </c>
      <c r="C22" s="12">
        <v>6</v>
      </c>
      <c r="D22" s="6">
        <v>4</v>
      </c>
      <c r="E22" s="6">
        <v>10</v>
      </c>
      <c r="F22" s="6">
        <v>222</v>
      </c>
      <c r="G22" s="17">
        <f t="shared" si="0"/>
        <v>2100222</v>
      </c>
      <c r="H22" s="4"/>
      <c r="I22" s="18"/>
      <c r="J22" s="25">
        <f t="shared" si="1"/>
        <v>4</v>
      </c>
      <c r="K22" s="5"/>
      <c r="L22" s="25">
        <f t="shared" si="2"/>
        <v>0</v>
      </c>
      <c r="M22" s="18">
        <f t="shared" si="3"/>
      </c>
      <c r="N22" s="6"/>
      <c r="O22" s="17">
        <f t="shared" si="4"/>
        <v>0</v>
      </c>
      <c r="P22" s="18">
        <f t="shared" si="5"/>
      </c>
      <c r="Q22" s="6"/>
      <c r="R22" s="17">
        <f t="shared" si="6"/>
        <v>0</v>
      </c>
      <c r="S22" s="16">
        <f t="shared" si="7"/>
        <v>4</v>
      </c>
      <c r="T22" s="23"/>
    </row>
    <row r="23" spans="1:20" ht="15" customHeight="1">
      <c r="A23" s="10">
        <f>Inscriptions!B23</f>
        <v>19</v>
      </c>
      <c r="B23" s="7" t="str">
        <f>Inscriptions!C23</f>
        <v>Raffin Thierry</v>
      </c>
      <c r="C23" s="12">
        <v>16</v>
      </c>
      <c r="D23" s="6">
        <v>2</v>
      </c>
      <c r="E23" s="6">
        <v>16</v>
      </c>
      <c r="F23" s="6">
        <v>203</v>
      </c>
      <c r="G23" s="17">
        <f t="shared" si="0"/>
        <v>4160203</v>
      </c>
      <c r="H23" s="4">
        <v>21</v>
      </c>
      <c r="I23" s="18" t="s">
        <v>91</v>
      </c>
      <c r="J23" s="25">
        <f t="shared" si="1"/>
        <v>0</v>
      </c>
      <c r="K23" s="5">
        <v>3</v>
      </c>
      <c r="L23" s="25">
        <f t="shared" si="2"/>
        <v>15</v>
      </c>
      <c r="M23" s="18">
        <f t="shared" si="3"/>
      </c>
      <c r="N23" s="6"/>
      <c r="O23" s="17">
        <f t="shared" si="4"/>
        <v>0</v>
      </c>
      <c r="P23" s="18">
        <f t="shared" si="5"/>
      </c>
      <c r="Q23" s="6"/>
      <c r="R23" s="17">
        <f t="shared" si="6"/>
        <v>0</v>
      </c>
      <c r="S23" s="16">
        <f t="shared" si="7"/>
        <v>15</v>
      </c>
      <c r="T23" s="23"/>
    </row>
    <row r="24" spans="1:20" ht="15" customHeight="1">
      <c r="A24" s="10">
        <f>Inscriptions!B24</f>
        <v>20</v>
      </c>
      <c r="B24" s="7" t="str">
        <f>Inscriptions!C24</f>
        <v>Gardies Catherine</v>
      </c>
      <c r="C24" s="12">
        <v>9</v>
      </c>
      <c r="D24" s="6">
        <v>1</v>
      </c>
      <c r="E24" s="6">
        <v>18</v>
      </c>
      <c r="F24" s="6">
        <v>240</v>
      </c>
      <c r="G24" s="17">
        <f t="shared" si="0"/>
        <v>5180240</v>
      </c>
      <c r="H24" s="4">
        <v>1</v>
      </c>
      <c r="I24" s="18" t="s">
        <v>91</v>
      </c>
      <c r="J24" s="25">
        <f t="shared" si="1"/>
        <v>0</v>
      </c>
      <c r="K24" s="5">
        <v>3</v>
      </c>
      <c r="L24" s="25">
        <f t="shared" si="2"/>
        <v>15</v>
      </c>
      <c r="M24" s="18">
        <f t="shared" si="3"/>
      </c>
      <c r="N24" s="6"/>
      <c r="O24" s="17">
        <f t="shared" si="4"/>
        <v>0</v>
      </c>
      <c r="P24" s="18">
        <f t="shared" si="5"/>
      </c>
      <c r="Q24" s="6"/>
      <c r="R24" s="17">
        <f t="shared" si="6"/>
        <v>0</v>
      </c>
      <c r="S24" s="16">
        <f t="shared" si="7"/>
        <v>15</v>
      </c>
      <c r="T24" s="23"/>
    </row>
    <row r="25" spans="1:20" ht="15" customHeight="1">
      <c r="A25" s="10">
        <f>Inscriptions!B25</f>
        <v>21</v>
      </c>
      <c r="B25" s="7" t="str">
        <f>Inscriptions!C25</f>
        <v>Lagrange Thierry</v>
      </c>
      <c r="C25" s="12">
        <v>8</v>
      </c>
      <c r="D25" s="6">
        <v>4</v>
      </c>
      <c r="E25" s="6">
        <v>11</v>
      </c>
      <c r="F25" s="6">
        <v>218</v>
      </c>
      <c r="G25" s="17">
        <f t="shared" si="0"/>
        <v>2110218</v>
      </c>
      <c r="H25" s="4"/>
      <c r="I25" s="18"/>
      <c r="J25" s="25">
        <f t="shared" si="1"/>
        <v>4</v>
      </c>
      <c r="K25" s="5"/>
      <c r="L25" s="25">
        <f t="shared" si="2"/>
        <v>0</v>
      </c>
      <c r="M25" s="18">
        <f t="shared" si="3"/>
      </c>
      <c r="N25" s="6"/>
      <c r="O25" s="17">
        <f t="shared" si="4"/>
        <v>0</v>
      </c>
      <c r="P25" s="18">
        <f t="shared" si="5"/>
      </c>
      <c r="Q25" s="6"/>
      <c r="R25" s="17">
        <f t="shared" si="6"/>
        <v>0</v>
      </c>
      <c r="S25" s="16">
        <f t="shared" si="7"/>
        <v>4</v>
      </c>
      <c r="T25" s="23"/>
    </row>
    <row r="26" spans="1:20" ht="15" customHeight="1">
      <c r="A26" s="10">
        <f>Inscriptions!B26</f>
        <v>22</v>
      </c>
      <c r="B26" s="7" t="str">
        <f>Inscriptions!C26</f>
        <v>Pinard Florence</v>
      </c>
      <c r="C26" s="12">
        <v>16</v>
      </c>
      <c r="D26" s="6">
        <v>3</v>
      </c>
      <c r="E26" s="6">
        <v>13</v>
      </c>
      <c r="F26" s="6">
        <v>164</v>
      </c>
      <c r="G26" s="17">
        <f t="shared" si="0"/>
        <v>3130164</v>
      </c>
      <c r="H26" s="4"/>
      <c r="I26" s="18"/>
      <c r="J26" s="25">
        <f t="shared" si="1"/>
        <v>7</v>
      </c>
      <c r="K26" s="5"/>
      <c r="L26" s="25">
        <f t="shared" si="2"/>
        <v>0</v>
      </c>
      <c r="M26" s="18">
        <f t="shared" si="3"/>
      </c>
      <c r="N26" s="6"/>
      <c r="O26" s="17">
        <f t="shared" si="4"/>
        <v>0</v>
      </c>
      <c r="P26" s="18">
        <f t="shared" si="5"/>
      </c>
      <c r="Q26" s="6"/>
      <c r="R26" s="17">
        <f t="shared" si="6"/>
        <v>0</v>
      </c>
      <c r="S26" s="16">
        <f t="shared" si="7"/>
        <v>7</v>
      </c>
      <c r="T26" s="23"/>
    </row>
    <row r="27" spans="1:20" ht="15" customHeight="1">
      <c r="A27" s="10">
        <f>Inscriptions!B27</f>
        <v>23</v>
      </c>
      <c r="B27" s="7" t="str">
        <f>Inscriptions!C27</f>
        <v>Bezaud Cédric</v>
      </c>
      <c r="C27" s="12">
        <v>1</v>
      </c>
      <c r="D27" s="6">
        <v>3</v>
      </c>
      <c r="E27" s="6">
        <v>14</v>
      </c>
      <c r="F27" s="6">
        <v>349</v>
      </c>
      <c r="G27" s="17">
        <f t="shared" si="0"/>
        <v>3140349</v>
      </c>
      <c r="H27" s="4"/>
      <c r="I27" s="18"/>
      <c r="J27" s="25">
        <f t="shared" si="1"/>
        <v>7</v>
      </c>
      <c r="K27" s="5"/>
      <c r="L27" s="25">
        <f t="shared" si="2"/>
        <v>0</v>
      </c>
      <c r="M27" s="18">
        <f t="shared" si="3"/>
      </c>
      <c r="N27" s="6"/>
      <c r="O27" s="17">
        <f t="shared" si="4"/>
        <v>0</v>
      </c>
      <c r="P27" s="18">
        <f t="shared" si="5"/>
      </c>
      <c r="Q27" s="6"/>
      <c r="R27" s="17">
        <f t="shared" si="6"/>
        <v>0</v>
      </c>
      <c r="S27" s="16">
        <f t="shared" si="7"/>
        <v>7</v>
      </c>
      <c r="T27" s="23"/>
    </row>
    <row r="28" spans="1:20" ht="15" customHeight="1">
      <c r="A28" s="10">
        <f>Inscriptions!B28</f>
        <v>24</v>
      </c>
      <c r="B28" s="7" t="str">
        <f>Inscriptions!C28</f>
        <v>Scarpato Dominique</v>
      </c>
      <c r="C28" s="12">
        <v>3</v>
      </c>
      <c r="D28" s="6">
        <v>1</v>
      </c>
      <c r="E28" s="6">
        <v>17</v>
      </c>
      <c r="F28" s="6">
        <v>938</v>
      </c>
      <c r="G28" s="17">
        <f t="shared" si="0"/>
        <v>5170938</v>
      </c>
      <c r="H28" s="4">
        <v>3</v>
      </c>
      <c r="I28" s="18" t="s">
        <v>91</v>
      </c>
      <c r="J28" s="25">
        <f t="shared" si="1"/>
        <v>0</v>
      </c>
      <c r="K28" s="5">
        <v>1</v>
      </c>
      <c r="L28" s="25">
        <f t="shared" si="2"/>
        <v>0</v>
      </c>
      <c r="M28" s="18" t="str">
        <f t="shared" si="3"/>
        <v>X</v>
      </c>
      <c r="N28" s="6">
        <v>2</v>
      </c>
      <c r="O28" s="17">
        <f t="shared" si="4"/>
        <v>21</v>
      </c>
      <c r="P28" s="18">
        <f t="shared" si="5"/>
      </c>
      <c r="Q28" s="6"/>
      <c r="R28" s="17">
        <f t="shared" si="6"/>
        <v>0</v>
      </c>
      <c r="S28" s="16">
        <f t="shared" si="7"/>
        <v>21</v>
      </c>
      <c r="T28" s="23"/>
    </row>
    <row r="29" spans="1:20" ht="15" customHeight="1">
      <c r="A29" s="10">
        <f>Inscriptions!B29</f>
        <v>25</v>
      </c>
      <c r="B29" s="7" t="str">
        <f>Inscriptions!C29</f>
        <v>Floret Cybèle</v>
      </c>
      <c r="C29" s="12">
        <v>9</v>
      </c>
      <c r="D29" s="6">
        <v>2</v>
      </c>
      <c r="E29" s="6">
        <v>14</v>
      </c>
      <c r="F29" s="6">
        <v>91</v>
      </c>
      <c r="G29" s="17">
        <f t="shared" si="0"/>
        <v>4140091</v>
      </c>
      <c r="H29" s="4">
        <v>32</v>
      </c>
      <c r="I29" s="18" t="s">
        <v>91</v>
      </c>
      <c r="J29" s="25">
        <f t="shared" si="1"/>
        <v>0</v>
      </c>
      <c r="K29" s="5">
        <v>2</v>
      </c>
      <c r="L29" s="25">
        <f t="shared" si="2"/>
        <v>0</v>
      </c>
      <c r="M29" s="18" t="str">
        <f t="shared" si="3"/>
        <v>X</v>
      </c>
      <c r="N29" s="6">
        <v>2</v>
      </c>
      <c r="O29" s="17">
        <f t="shared" si="4"/>
        <v>21</v>
      </c>
      <c r="P29" s="18">
        <f t="shared" si="5"/>
      </c>
      <c r="Q29" s="6"/>
      <c r="R29" s="17">
        <f t="shared" si="6"/>
        <v>0</v>
      </c>
      <c r="S29" s="16">
        <f t="shared" si="7"/>
        <v>21</v>
      </c>
      <c r="T29" s="23"/>
    </row>
    <row r="30" spans="1:20" ht="15" customHeight="1">
      <c r="A30" s="10">
        <f>Inscriptions!B30</f>
        <v>26</v>
      </c>
      <c r="B30" s="7" t="str">
        <f>Inscriptions!C30</f>
        <v>Quemener Pierre-Yves</v>
      </c>
      <c r="C30" s="12">
        <v>4</v>
      </c>
      <c r="D30" s="6">
        <v>2</v>
      </c>
      <c r="E30" s="6">
        <v>14</v>
      </c>
      <c r="F30" s="6">
        <v>232</v>
      </c>
      <c r="G30" s="17">
        <f t="shared" si="0"/>
        <v>4140232</v>
      </c>
      <c r="H30" s="4">
        <v>30</v>
      </c>
      <c r="I30" s="18" t="s">
        <v>91</v>
      </c>
      <c r="J30" s="25">
        <f t="shared" si="1"/>
        <v>0</v>
      </c>
      <c r="K30" s="5">
        <v>2</v>
      </c>
      <c r="L30" s="25">
        <f t="shared" si="2"/>
        <v>0</v>
      </c>
      <c r="M30" s="18" t="str">
        <f t="shared" si="3"/>
        <v>X</v>
      </c>
      <c r="N30" s="6">
        <v>4</v>
      </c>
      <c r="O30" s="17">
        <f t="shared" si="4"/>
        <v>17</v>
      </c>
      <c r="P30" s="18">
        <f t="shared" si="5"/>
      </c>
      <c r="Q30" s="6"/>
      <c r="R30" s="17">
        <f t="shared" si="6"/>
        <v>0</v>
      </c>
      <c r="S30" s="16">
        <f t="shared" si="7"/>
        <v>17</v>
      </c>
      <c r="T30" s="23"/>
    </row>
    <row r="31" spans="1:20" ht="15" customHeight="1">
      <c r="A31" s="10">
        <f>Inscriptions!B31</f>
        <v>27</v>
      </c>
      <c r="B31" s="7" t="str">
        <f>Inscriptions!C31</f>
        <v>Briet Philippe</v>
      </c>
      <c r="C31" s="12">
        <v>5</v>
      </c>
      <c r="D31" s="6">
        <v>2</v>
      </c>
      <c r="E31" s="6">
        <v>15</v>
      </c>
      <c r="F31" s="6">
        <v>388</v>
      </c>
      <c r="G31" s="17">
        <f t="shared" si="0"/>
        <v>4150388</v>
      </c>
      <c r="H31" s="4">
        <v>24</v>
      </c>
      <c r="I31" s="18" t="s">
        <v>91</v>
      </c>
      <c r="J31" s="25">
        <f t="shared" si="1"/>
        <v>0</v>
      </c>
      <c r="K31" s="5">
        <v>1</v>
      </c>
      <c r="L31" s="25">
        <f t="shared" si="2"/>
        <v>0</v>
      </c>
      <c r="M31" s="18" t="str">
        <f t="shared" si="3"/>
        <v>X</v>
      </c>
      <c r="N31" s="6">
        <v>1</v>
      </c>
      <c r="O31" s="17">
        <f t="shared" si="4"/>
        <v>0</v>
      </c>
      <c r="P31" s="18" t="str">
        <f t="shared" si="5"/>
        <v>X</v>
      </c>
      <c r="Q31" s="6">
        <v>3</v>
      </c>
      <c r="R31" s="17">
        <f t="shared" si="6"/>
        <v>29</v>
      </c>
      <c r="S31" s="16">
        <f t="shared" si="7"/>
        <v>29</v>
      </c>
      <c r="T31" s="23"/>
    </row>
    <row r="32" spans="1:20" ht="15" customHeight="1">
      <c r="A32" s="10">
        <f>Inscriptions!B32</f>
        <v>28</v>
      </c>
      <c r="B32" s="7" t="str">
        <f>Inscriptions!C32</f>
        <v>Dubien Thierry</v>
      </c>
      <c r="C32" s="12">
        <v>5</v>
      </c>
      <c r="D32" s="6">
        <v>1</v>
      </c>
      <c r="E32" s="6">
        <v>16</v>
      </c>
      <c r="F32" s="6">
        <v>593</v>
      </c>
      <c r="G32" s="17">
        <f t="shared" si="0"/>
        <v>5160593</v>
      </c>
      <c r="H32" s="4">
        <v>8</v>
      </c>
      <c r="I32" s="18" t="s">
        <v>91</v>
      </c>
      <c r="J32" s="25">
        <f t="shared" si="1"/>
        <v>0</v>
      </c>
      <c r="K32" s="5">
        <v>2</v>
      </c>
      <c r="L32" s="25">
        <f t="shared" si="2"/>
        <v>0</v>
      </c>
      <c r="M32" s="18" t="str">
        <f t="shared" si="3"/>
        <v>X</v>
      </c>
      <c r="N32" s="6">
        <v>3</v>
      </c>
      <c r="O32" s="17">
        <f t="shared" si="4"/>
        <v>19</v>
      </c>
      <c r="P32" s="18">
        <f t="shared" si="5"/>
      </c>
      <c r="Q32" s="6"/>
      <c r="R32" s="17">
        <f t="shared" si="6"/>
        <v>0</v>
      </c>
      <c r="S32" s="16">
        <f t="shared" si="7"/>
        <v>19</v>
      </c>
      <c r="T32" s="23"/>
    </row>
    <row r="33" spans="1:20" ht="15" customHeight="1">
      <c r="A33" s="10">
        <f>Inscriptions!B33</f>
        <v>29</v>
      </c>
      <c r="B33" s="7" t="str">
        <f>Inscriptions!C33</f>
        <v>Appriou Alban</v>
      </c>
      <c r="C33" s="12">
        <v>8</v>
      </c>
      <c r="D33" s="6">
        <v>1</v>
      </c>
      <c r="E33" s="6">
        <v>16</v>
      </c>
      <c r="F33" s="6">
        <v>387</v>
      </c>
      <c r="G33" s="17">
        <f t="shared" si="0"/>
        <v>5160387</v>
      </c>
      <c r="H33" s="4">
        <v>12</v>
      </c>
      <c r="I33" s="18" t="s">
        <v>91</v>
      </c>
      <c r="J33" s="25">
        <f t="shared" si="1"/>
        <v>0</v>
      </c>
      <c r="K33" s="5">
        <v>2</v>
      </c>
      <c r="L33" s="25">
        <f t="shared" si="2"/>
        <v>0</v>
      </c>
      <c r="M33" s="18" t="str">
        <f t="shared" si="3"/>
        <v>X</v>
      </c>
      <c r="N33" s="6">
        <v>1</v>
      </c>
      <c r="O33" s="17">
        <f t="shared" si="4"/>
        <v>0</v>
      </c>
      <c r="P33" s="18" t="str">
        <f t="shared" si="5"/>
        <v>X</v>
      </c>
      <c r="Q33" s="6">
        <v>4</v>
      </c>
      <c r="R33" s="17">
        <f t="shared" si="6"/>
        <v>25</v>
      </c>
      <c r="S33" s="16">
        <f t="shared" si="7"/>
        <v>25</v>
      </c>
      <c r="T33" s="23"/>
    </row>
    <row r="34" spans="1:20" ht="15" customHeight="1">
      <c r="A34" s="10">
        <f>Inscriptions!B34</f>
        <v>30</v>
      </c>
      <c r="B34" s="7" t="str">
        <f>Inscriptions!C34</f>
        <v>Chaput Fanny</v>
      </c>
      <c r="C34" s="12">
        <v>16</v>
      </c>
      <c r="D34" s="6">
        <v>1</v>
      </c>
      <c r="E34" s="6">
        <v>16</v>
      </c>
      <c r="F34" s="6">
        <v>271</v>
      </c>
      <c r="G34" s="17">
        <f t="shared" si="0"/>
        <v>5160271</v>
      </c>
      <c r="H34" s="4">
        <v>14</v>
      </c>
      <c r="I34" s="18" t="s">
        <v>91</v>
      </c>
      <c r="J34" s="25">
        <f t="shared" si="1"/>
        <v>0</v>
      </c>
      <c r="K34" s="5">
        <v>4</v>
      </c>
      <c r="L34" s="25">
        <f t="shared" si="2"/>
        <v>13</v>
      </c>
      <c r="M34" s="18">
        <f t="shared" si="3"/>
      </c>
      <c r="N34" s="6"/>
      <c r="O34" s="17">
        <f t="shared" si="4"/>
        <v>0</v>
      </c>
      <c r="P34" s="18">
        <f t="shared" si="5"/>
      </c>
      <c r="Q34" s="6"/>
      <c r="R34" s="17">
        <f t="shared" si="6"/>
        <v>0</v>
      </c>
      <c r="S34" s="16">
        <f t="shared" si="7"/>
        <v>13</v>
      </c>
      <c r="T34" s="23"/>
    </row>
    <row r="35" spans="1:20" ht="15" customHeight="1">
      <c r="A35" s="10">
        <f>Inscriptions!B35</f>
        <v>31</v>
      </c>
      <c r="B35" s="7" t="str">
        <f>Inscriptions!C35</f>
        <v>Noirclerc Eric</v>
      </c>
      <c r="C35" s="12">
        <v>8</v>
      </c>
      <c r="D35" s="6">
        <v>2</v>
      </c>
      <c r="E35" s="6">
        <v>15</v>
      </c>
      <c r="F35" s="6">
        <v>370</v>
      </c>
      <c r="G35" s="17">
        <f t="shared" si="0"/>
        <v>4150370</v>
      </c>
      <c r="H35" s="4">
        <v>25</v>
      </c>
      <c r="I35" s="18" t="s">
        <v>91</v>
      </c>
      <c r="J35" s="25">
        <f t="shared" si="1"/>
        <v>0</v>
      </c>
      <c r="K35" s="5">
        <v>4</v>
      </c>
      <c r="L35" s="25">
        <f t="shared" si="2"/>
        <v>13</v>
      </c>
      <c r="M35" s="18">
        <f t="shared" si="3"/>
      </c>
      <c r="N35" s="6"/>
      <c r="O35" s="17">
        <f t="shared" si="4"/>
        <v>0</v>
      </c>
      <c r="P35" s="18">
        <f t="shared" si="5"/>
      </c>
      <c r="Q35" s="6"/>
      <c r="R35" s="17">
        <f t="shared" si="6"/>
        <v>0</v>
      </c>
      <c r="S35" s="16">
        <f t="shared" si="7"/>
        <v>13</v>
      </c>
      <c r="T35" s="23"/>
    </row>
    <row r="36" spans="1:20" ht="15" customHeight="1">
      <c r="A36" s="10">
        <f>Inscriptions!B36</f>
        <v>32</v>
      </c>
      <c r="B36" s="7" t="str">
        <f>Inscriptions!C36</f>
        <v>Delahaye Stéphane</v>
      </c>
      <c r="C36" s="12">
        <v>3</v>
      </c>
      <c r="D36" s="6">
        <v>3</v>
      </c>
      <c r="E36" s="6">
        <v>12</v>
      </c>
      <c r="F36" s="6">
        <v>150</v>
      </c>
      <c r="G36" s="17">
        <f t="shared" si="0"/>
        <v>3120150</v>
      </c>
      <c r="H36" s="4"/>
      <c r="I36" s="18"/>
      <c r="J36" s="25">
        <f t="shared" si="1"/>
        <v>7</v>
      </c>
      <c r="K36" s="5"/>
      <c r="L36" s="25">
        <f t="shared" si="2"/>
        <v>0</v>
      </c>
      <c r="M36" s="18">
        <f t="shared" si="3"/>
      </c>
      <c r="N36" s="6"/>
      <c r="O36" s="17">
        <f t="shared" si="4"/>
        <v>0</v>
      </c>
      <c r="P36" s="18">
        <f t="shared" si="5"/>
      </c>
      <c r="Q36" s="6"/>
      <c r="R36" s="17">
        <f t="shared" si="6"/>
        <v>0</v>
      </c>
      <c r="S36" s="16">
        <f t="shared" si="7"/>
        <v>7</v>
      </c>
      <c r="T36" s="23"/>
    </row>
    <row r="37" spans="1:20" ht="15" customHeight="1">
      <c r="A37" s="10">
        <f>Inscriptions!B37</f>
        <v>33</v>
      </c>
      <c r="B37" s="7" t="str">
        <f>Inscriptions!C37</f>
        <v>Lopes Patrick</v>
      </c>
      <c r="C37" s="12">
        <v>15</v>
      </c>
      <c r="D37" s="6">
        <v>1</v>
      </c>
      <c r="E37" s="6">
        <v>17</v>
      </c>
      <c r="F37" s="6">
        <v>207</v>
      </c>
      <c r="G37" s="17">
        <f aca="true" t="shared" si="8" ref="G37:G64">IF(D37="","",(6-D37)*1000000+E37*10000+F37)</f>
        <v>5170207</v>
      </c>
      <c r="H37" s="4">
        <v>7</v>
      </c>
      <c r="I37" s="18" t="s">
        <v>91</v>
      </c>
      <c r="J37" s="25">
        <f aca="true" t="shared" si="9" ref="J37:J64">IF(I37="X",0,IF(D37=6,1,IF(D37=5,2,IF(D37=4,4,IF(D37=3,7,IF(D37=2,11,0))))))</f>
        <v>0</v>
      </c>
      <c r="K37" s="5">
        <v>4</v>
      </c>
      <c r="L37" s="25">
        <f aca="true" t="shared" si="10" ref="L37:L64">IF(K37=4,13,IF(K37=3,15,0))</f>
        <v>13</v>
      </c>
      <c r="M37" s="18">
        <f aca="true" t="shared" si="11" ref="M37:M64">IF(K37=1,"X",IF(K37=2,"X",""))</f>
      </c>
      <c r="N37" s="6"/>
      <c r="O37" s="17">
        <f aca="true" t="shared" si="12" ref="O37:O64">IF(N37=4,17,IF(N37=3,19,IF(N37=2,21,0)))</f>
        <v>0</v>
      </c>
      <c r="P37" s="18">
        <f aca="true" t="shared" si="13" ref="P37:P64">IF(N37=1,"X","")</f>
      </c>
      <c r="Q37" s="6"/>
      <c r="R37" s="17">
        <f aca="true" t="shared" si="14" ref="R37:R64">IF(Q37=1,38,IF(Q37=2,33,IF(Q37=3,29,IF(Q37=4,25,0))))</f>
        <v>0</v>
      </c>
      <c r="S37" s="16">
        <f aca="true" t="shared" si="15" ref="S37:S64">R37+O37+L37+J37</f>
        <v>13</v>
      </c>
      <c r="T37" s="23"/>
    </row>
    <row r="38" spans="1:20" ht="15" customHeight="1">
      <c r="A38" s="10">
        <f>Inscriptions!B38</f>
        <v>34</v>
      </c>
      <c r="B38" s="7" t="str">
        <f>Inscriptions!C38</f>
        <v>Yolal Nayab</v>
      </c>
      <c r="C38" s="12">
        <v>10</v>
      </c>
      <c r="D38" s="6">
        <v>2</v>
      </c>
      <c r="E38" s="6">
        <v>16</v>
      </c>
      <c r="F38" s="6">
        <v>365</v>
      </c>
      <c r="G38" s="17">
        <f t="shared" si="8"/>
        <v>4160365</v>
      </c>
      <c r="H38" s="4">
        <v>20</v>
      </c>
      <c r="I38" s="18" t="s">
        <v>91</v>
      </c>
      <c r="J38" s="25">
        <f t="shared" si="9"/>
        <v>0</v>
      </c>
      <c r="K38" s="5">
        <v>1</v>
      </c>
      <c r="L38" s="25">
        <f t="shared" si="10"/>
        <v>0</v>
      </c>
      <c r="M38" s="18" t="str">
        <f t="shared" si="11"/>
        <v>X</v>
      </c>
      <c r="N38" s="6">
        <v>3</v>
      </c>
      <c r="O38" s="17">
        <f t="shared" si="12"/>
        <v>19</v>
      </c>
      <c r="P38" s="18">
        <f t="shared" si="13"/>
      </c>
      <c r="Q38" s="6"/>
      <c r="R38" s="17">
        <f t="shared" si="14"/>
        <v>0</v>
      </c>
      <c r="S38" s="16">
        <f t="shared" si="15"/>
        <v>19</v>
      </c>
      <c r="T38" s="23"/>
    </row>
    <row r="39" spans="1:20" ht="15" customHeight="1">
      <c r="A39" s="10">
        <f>Inscriptions!B39</f>
        <v>35</v>
      </c>
      <c r="B39" s="7" t="str">
        <f>Inscriptions!C39</f>
        <v>Koechlin Charlotte</v>
      </c>
      <c r="C39" s="12">
        <v>9</v>
      </c>
      <c r="D39" s="6">
        <v>4</v>
      </c>
      <c r="E39" s="6">
        <v>0</v>
      </c>
      <c r="F39" s="6">
        <v>0</v>
      </c>
      <c r="G39" s="17">
        <f t="shared" si="8"/>
        <v>2000000</v>
      </c>
      <c r="H39" s="4"/>
      <c r="I39" s="18"/>
      <c r="J39" s="25">
        <f t="shared" si="9"/>
        <v>4</v>
      </c>
      <c r="K39" s="5"/>
      <c r="L39" s="25">
        <f t="shared" si="10"/>
        <v>0</v>
      </c>
      <c r="M39" s="18">
        <f t="shared" si="11"/>
      </c>
      <c r="N39" s="6"/>
      <c r="O39" s="17">
        <f t="shared" si="12"/>
        <v>0</v>
      </c>
      <c r="P39" s="18">
        <f t="shared" si="13"/>
      </c>
      <c r="Q39" s="6"/>
      <c r="R39" s="17">
        <f t="shared" si="14"/>
        <v>0</v>
      </c>
      <c r="S39" s="16">
        <f t="shared" si="15"/>
        <v>4</v>
      </c>
      <c r="T39" s="23"/>
    </row>
    <row r="40" spans="1:20" ht="15" customHeight="1">
      <c r="A40" s="10">
        <f>Inscriptions!B40</f>
        <v>36</v>
      </c>
      <c r="B40" s="7" t="str">
        <f>Inscriptions!C40</f>
        <v>Glatigny Emmanuelle</v>
      </c>
      <c r="C40" s="12">
        <v>2</v>
      </c>
      <c r="D40" s="6">
        <v>4</v>
      </c>
      <c r="E40" s="6">
        <v>10</v>
      </c>
      <c r="F40" s="6">
        <v>19</v>
      </c>
      <c r="G40" s="17">
        <f t="shared" si="8"/>
        <v>2100019</v>
      </c>
      <c r="H40" s="4"/>
      <c r="I40" s="18"/>
      <c r="J40" s="25">
        <f t="shared" si="9"/>
        <v>4</v>
      </c>
      <c r="K40" s="5"/>
      <c r="L40" s="25">
        <f t="shared" si="10"/>
        <v>0</v>
      </c>
      <c r="M40" s="18">
        <f t="shared" si="11"/>
      </c>
      <c r="N40" s="6"/>
      <c r="O40" s="17">
        <f t="shared" si="12"/>
        <v>0</v>
      </c>
      <c r="P40" s="18">
        <f t="shared" si="13"/>
      </c>
      <c r="Q40" s="6"/>
      <c r="R40" s="17">
        <f t="shared" si="14"/>
        <v>0</v>
      </c>
      <c r="S40" s="16">
        <f t="shared" si="15"/>
        <v>4</v>
      </c>
      <c r="T40" s="23"/>
    </row>
    <row r="41" spans="1:20" ht="15" customHeight="1">
      <c r="A41" s="10">
        <f>Inscriptions!B41</f>
        <v>37</v>
      </c>
      <c r="B41" s="7" t="str">
        <f>Inscriptions!C41</f>
        <v>Yolal Koraÿ</v>
      </c>
      <c r="C41" s="12">
        <v>12</v>
      </c>
      <c r="D41" s="6">
        <v>4</v>
      </c>
      <c r="E41" s="6">
        <v>10</v>
      </c>
      <c r="F41" s="6">
        <v>115</v>
      </c>
      <c r="G41" s="17">
        <f t="shared" si="8"/>
        <v>2100115</v>
      </c>
      <c r="H41" s="4"/>
      <c r="I41" s="18"/>
      <c r="J41" s="25">
        <f t="shared" si="9"/>
        <v>4</v>
      </c>
      <c r="K41" s="5"/>
      <c r="L41" s="25">
        <f t="shared" si="10"/>
        <v>0</v>
      </c>
      <c r="M41" s="18">
        <f t="shared" si="11"/>
      </c>
      <c r="N41" s="6"/>
      <c r="O41" s="17">
        <f t="shared" si="12"/>
        <v>0</v>
      </c>
      <c r="P41" s="18">
        <f t="shared" si="13"/>
      </c>
      <c r="Q41" s="6"/>
      <c r="R41" s="17">
        <f t="shared" si="14"/>
        <v>0</v>
      </c>
      <c r="S41" s="16">
        <f t="shared" si="15"/>
        <v>4</v>
      </c>
      <c r="T41" s="23"/>
    </row>
    <row r="42" spans="1:20" ht="15" customHeight="1">
      <c r="A42" s="10">
        <f>Inscriptions!B42</f>
        <v>38</v>
      </c>
      <c r="B42" s="7" t="str">
        <f>Inscriptions!C42</f>
        <v>Rimbault Jean-Christophe</v>
      </c>
      <c r="C42" s="12">
        <v>7</v>
      </c>
      <c r="D42" s="6">
        <v>1</v>
      </c>
      <c r="E42" s="6">
        <v>16</v>
      </c>
      <c r="F42" s="6">
        <v>523</v>
      </c>
      <c r="G42" s="17">
        <f t="shared" si="8"/>
        <v>5160523</v>
      </c>
      <c r="H42" s="4">
        <v>10</v>
      </c>
      <c r="I42" s="18" t="s">
        <v>91</v>
      </c>
      <c r="J42" s="25">
        <f t="shared" si="9"/>
        <v>0</v>
      </c>
      <c r="K42" s="5">
        <v>1</v>
      </c>
      <c r="L42" s="25">
        <f t="shared" si="10"/>
        <v>0</v>
      </c>
      <c r="M42" s="18" t="str">
        <f t="shared" si="11"/>
        <v>X</v>
      </c>
      <c r="N42" s="6">
        <v>2</v>
      </c>
      <c r="O42" s="17">
        <f t="shared" si="12"/>
        <v>21</v>
      </c>
      <c r="P42" s="18">
        <f t="shared" si="13"/>
      </c>
      <c r="Q42" s="6"/>
      <c r="R42" s="17">
        <f t="shared" si="14"/>
        <v>0</v>
      </c>
      <c r="S42" s="16">
        <f t="shared" si="15"/>
        <v>21</v>
      </c>
      <c r="T42" s="23"/>
    </row>
    <row r="43" spans="1:20" ht="15" customHeight="1">
      <c r="A43" s="10">
        <f>Inscriptions!B43</f>
        <v>39</v>
      </c>
      <c r="B43" s="7" t="str">
        <f>Inscriptions!C43</f>
        <v>Mathivat Pascal</v>
      </c>
      <c r="C43" s="12">
        <v>15</v>
      </c>
      <c r="D43" s="6">
        <v>3</v>
      </c>
      <c r="E43" s="6">
        <v>13</v>
      </c>
      <c r="F43" s="6">
        <v>50</v>
      </c>
      <c r="G43" s="17">
        <f t="shared" si="8"/>
        <v>3130050</v>
      </c>
      <c r="H43" s="4"/>
      <c r="I43" s="18"/>
      <c r="J43" s="25">
        <f t="shared" si="9"/>
        <v>7</v>
      </c>
      <c r="K43" s="5"/>
      <c r="L43" s="25">
        <f t="shared" si="10"/>
        <v>0</v>
      </c>
      <c r="M43" s="18">
        <f t="shared" si="11"/>
      </c>
      <c r="N43" s="6"/>
      <c r="O43" s="17">
        <f t="shared" si="12"/>
        <v>0</v>
      </c>
      <c r="P43" s="18">
        <f t="shared" si="13"/>
      </c>
      <c r="Q43" s="6"/>
      <c r="R43" s="17">
        <f t="shared" si="14"/>
        <v>0</v>
      </c>
      <c r="S43" s="16">
        <f t="shared" si="15"/>
        <v>7</v>
      </c>
      <c r="T43" s="23"/>
    </row>
    <row r="44" spans="1:20" ht="15" customHeight="1">
      <c r="A44" s="10">
        <f>Inscriptions!B44</f>
        <v>40</v>
      </c>
      <c r="B44" s="7" t="str">
        <f>Inscriptions!C44</f>
        <v>Demus Olivier</v>
      </c>
      <c r="C44" s="12">
        <v>2</v>
      </c>
      <c r="D44" s="6">
        <v>2</v>
      </c>
      <c r="E44" s="6">
        <v>15</v>
      </c>
      <c r="F44" s="6">
        <v>122</v>
      </c>
      <c r="G44" s="17">
        <f t="shared" si="8"/>
        <v>4150122</v>
      </c>
      <c r="H44" s="4">
        <v>28</v>
      </c>
      <c r="I44" s="18" t="s">
        <v>91</v>
      </c>
      <c r="J44" s="25">
        <f t="shared" si="9"/>
        <v>0</v>
      </c>
      <c r="K44" s="5">
        <v>4</v>
      </c>
      <c r="L44" s="25">
        <f t="shared" si="10"/>
        <v>13</v>
      </c>
      <c r="M44" s="18">
        <f t="shared" si="11"/>
      </c>
      <c r="N44" s="6"/>
      <c r="O44" s="17">
        <f t="shared" si="12"/>
        <v>0</v>
      </c>
      <c r="P44" s="18">
        <f t="shared" si="13"/>
      </c>
      <c r="Q44" s="6"/>
      <c r="R44" s="17">
        <f t="shared" si="14"/>
        <v>0</v>
      </c>
      <c r="S44" s="16">
        <f t="shared" si="15"/>
        <v>13</v>
      </c>
      <c r="T44" s="23"/>
    </row>
    <row r="45" spans="1:20" ht="15" customHeight="1">
      <c r="A45" s="10">
        <f>Inscriptions!B45</f>
        <v>41</v>
      </c>
      <c r="B45" s="7" t="str">
        <f>Inscriptions!C45</f>
        <v>Jeannet Arnauld</v>
      </c>
      <c r="C45" s="12">
        <v>11</v>
      </c>
      <c r="D45" s="6">
        <v>1</v>
      </c>
      <c r="E45" s="6">
        <v>17</v>
      </c>
      <c r="F45" s="6">
        <v>497</v>
      </c>
      <c r="G45" s="17">
        <f t="shared" si="8"/>
        <v>5170497</v>
      </c>
      <c r="H45" s="4">
        <v>4</v>
      </c>
      <c r="I45" s="18" t="s">
        <v>91</v>
      </c>
      <c r="J45" s="25">
        <f t="shared" si="9"/>
        <v>0</v>
      </c>
      <c r="K45" s="5">
        <v>2</v>
      </c>
      <c r="L45" s="25">
        <f t="shared" si="10"/>
        <v>0</v>
      </c>
      <c r="M45" s="18" t="str">
        <f t="shared" si="11"/>
        <v>X</v>
      </c>
      <c r="N45" s="6">
        <v>1</v>
      </c>
      <c r="O45" s="17">
        <f t="shared" si="12"/>
        <v>0</v>
      </c>
      <c r="P45" s="18" t="str">
        <f t="shared" si="13"/>
        <v>X</v>
      </c>
      <c r="Q45" s="6">
        <v>2</v>
      </c>
      <c r="R45" s="17">
        <f t="shared" si="14"/>
        <v>33</v>
      </c>
      <c r="S45" s="16">
        <f t="shared" si="15"/>
        <v>33</v>
      </c>
      <c r="T45" s="23"/>
    </row>
    <row r="46" spans="1:20" ht="15" customHeight="1">
      <c r="A46" s="10">
        <f>Inscriptions!B46</f>
        <v>42</v>
      </c>
      <c r="B46" s="7" t="str">
        <f>Inscriptions!C46</f>
        <v>Sinarder Corinne</v>
      </c>
      <c r="C46" s="12">
        <v>3</v>
      </c>
      <c r="D46" s="6">
        <v>4</v>
      </c>
      <c r="E46" s="6">
        <v>9</v>
      </c>
      <c r="F46" s="6">
        <v>0</v>
      </c>
      <c r="G46" s="17">
        <f t="shared" si="8"/>
        <v>2090000</v>
      </c>
      <c r="H46" s="4"/>
      <c r="I46" s="18"/>
      <c r="J46" s="25">
        <f t="shared" si="9"/>
        <v>4</v>
      </c>
      <c r="K46" s="5"/>
      <c r="L46" s="25">
        <f t="shared" si="10"/>
        <v>0</v>
      </c>
      <c r="M46" s="18">
        <f t="shared" si="11"/>
      </c>
      <c r="N46" s="6"/>
      <c r="O46" s="17">
        <f t="shared" si="12"/>
        <v>0</v>
      </c>
      <c r="P46" s="18">
        <f t="shared" si="13"/>
      </c>
      <c r="Q46" s="6"/>
      <c r="R46" s="17">
        <f t="shared" si="14"/>
        <v>0</v>
      </c>
      <c r="S46" s="16">
        <f t="shared" si="15"/>
        <v>4</v>
      </c>
      <c r="T46" s="23"/>
    </row>
    <row r="47" spans="1:20" ht="15" customHeight="1">
      <c r="A47" s="10">
        <f>Inscriptions!B47</f>
        <v>43</v>
      </c>
      <c r="B47" s="7" t="str">
        <f>Inscriptions!C47</f>
        <v>Kervella Yann</v>
      </c>
      <c r="C47" s="12">
        <v>3</v>
      </c>
      <c r="D47" s="6">
        <v>2</v>
      </c>
      <c r="E47" s="6">
        <v>16</v>
      </c>
      <c r="F47" s="6">
        <v>687</v>
      </c>
      <c r="G47" s="17">
        <f t="shared" si="8"/>
        <v>4160687</v>
      </c>
      <c r="H47" s="4">
        <v>17</v>
      </c>
      <c r="I47" s="18" t="s">
        <v>91</v>
      </c>
      <c r="J47" s="25">
        <f t="shared" si="9"/>
        <v>0</v>
      </c>
      <c r="K47" s="5">
        <v>3</v>
      </c>
      <c r="L47" s="25">
        <f t="shared" si="10"/>
        <v>15</v>
      </c>
      <c r="M47" s="18">
        <f t="shared" si="11"/>
      </c>
      <c r="N47" s="6"/>
      <c r="O47" s="17">
        <f t="shared" si="12"/>
        <v>0</v>
      </c>
      <c r="P47" s="18">
        <f t="shared" si="13"/>
      </c>
      <c r="Q47" s="6"/>
      <c r="R47" s="17">
        <f t="shared" si="14"/>
        <v>0</v>
      </c>
      <c r="S47" s="16">
        <f t="shared" si="15"/>
        <v>15</v>
      </c>
      <c r="T47" s="23"/>
    </row>
    <row r="48" spans="1:20" ht="15" customHeight="1">
      <c r="A48" s="10">
        <f>Inscriptions!B48</f>
        <v>44</v>
      </c>
      <c r="B48" s="7" t="str">
        <f>Inscriptions!C48</f>
        <v>Suarez José</v>
      </c>
      <c r="C48" s="12">
        <v>1</v>
      </c>
      <c r="D48" s="6">
        <v>1</v>
      </c>
      <c r="E48" s="6">
        <v>16</v>
      </c>
      <c r="F48" s="6">
        <v>414</v>
      </c>
      <c r="G48" s="17">
        <f t="shared" si="8"/>
        <v>5160414</v>
      </c>
      <c r="H48" s="4">
        <v>11</v>
      </c>
      <c r="I48" s="18" t="s">
        <v>91</v>
      </c>
      <c r="J48" s="25">
        <f t="shared" si="9"/>
        <v>0</v>
      </c>
      <c r="K48" s="5">
        <v>4</v>
      </c>
      <c r="L48" s="25">
        <f t="shared" si="10"/>
        <v>13</v>
      </c>
      <c r="M48" s="18">
        <f t="shared" si="11"/>
      </c>
      <c r="N48" s="6"/>
      <c r="O48" s="17">
        <f t="shared" si="12"/>
        <v>0</v>
      </c>
      <c r="P48" s="18">
        <f t="shared" si="13"/>
      </c>
      <c r="Q48" s="6"/>
      <c r="R48" s="17">
        <f t="shared" si="14"/>
        <v>0</v>
      </c>
      <c r="S48" s="16">
        <f t="shared" si="15"/>
        <v>13</v>
      </c>
      <c r="T48" s="23"/>
    </row>
    <row r="49" spans="1:20" ht="15" customHeight="1">
      <c r="A49" s="10">
        <f>Inscriptions!B49</f>
        <v>45</v>
      </c>
      <c r="B49" s="7" t="str">
        <f>Inscriptions!C49</f>
        <v>Seyman Cédric</v>
      </c>
      <c r="C49" s="12">
        <v>5</v>
      </c>
      <c r="D49" s="6">
        <v>3</v>
      </c>
      <c r="E49" s="6">
        <v>14</v>
      </c>
      <c r="F49" s="6">
        <v>254</v>
      </c>
      <c r="G49" s="17">
        <f t="shared" si="8"/>
        <v>3140254</v>
      </c>
      <c r="H49" s="4"/>
      <c r="I49" s="18"/>
      <c r="J49" s="25">
        <f t="shared" si="9"/>
        <v>7</v>
      </c>
      <c r="K49" s="5"/>
      <c r="L49" s="25">
        <f t="shared" si="10"/>
        <v>0</v>
      </c>
      <c r="M49" s="18">
        <f t="shared" si="11"/>
      </c>
      <c r="N49" s="6"/>
      <c r="O49" s="17">
        <f t="shared" si="12"/>
        <v>0</v>
      </c>
      <c r="P49" s="18">
        <f t="shared" si="13"/>
      </c>
      <c r="Q49" s="6"/>
      <c r="R49" s="17">
        <f t="shared" si="14"/>
        <v>0</v>
      </c>
      <c r="S49" s="16">
        <f t="shared" si="15"/>
        <v>7</v>
      </c>
      <c r="T49" s="23"/>
    </row>
    <row r="50" spans="1:20" ht="15" customHeight="1">
      <c r="A50" s="10">
        <f>Inscriptions!B50</f>
        <v>46</v>
      </c>
      <c r="B50" s="7" t="str">
        <f>Inscriptions!C50</f>
        <v>De Michelis Pierre</v>
      </c>
      <c r="C50" s="12">
        <v>11</v>
      </c>
      <c r="D50" s="6">
        <v>2</v>
      </c>
      <c r="E50" s="6">
        <v>16</v>
      </c>
      <c r="F50" s="6">
        <v>546</v>
      </c>
      <c r="G50" s="17">
        <f t="shared" si="8"/>
        <v>4160546</v>
      </c>
      <c r="H50" s="4">
        <v>18</v>
      </c>
      <c r="I50" s="18" t="s">
        <v>91</v>
      </c>
      <c r="J50" s="25">
        <f t="shared" si="9"/>
        <v>0</v>
      </c>
      <c r="K50" s="5">
        <v>2</v>
      </c>
      <c r="L50" s="25">
        <f t="shared" si="10"/>
        <v>0</v>
      </c>
      <c r="M50" s="18" t="str">
        <f t="shared" si="11"/>
        <v>X</v>
      </c>
      <c r="N50" s="6">
        <v>4</v>
      </c>
      <c r="O50" s="17">
        <f t="shared" si="12"/>
        <v>17</v>
      </c>
      <c r="P50" s="18">
        <f t="shared" si="13"/>
      </c>
      <c r="Q50" s="6"/>
      <c r="R50" s="17">
        <f t="shared" si="14"/>
        <v>0</v>
      </c>
      <c r="S50" s="16">
        <f t="shared" si="15"/>
        <v>17</v>
      </c>
      <c r="T50" s="23"/>
    </row>
    <row r="51" spans="1:20" ht="15" customHeight="1">
      <c r="A51" s="10">
        <f>Inscriptions!B51</f>
        <v>47</v>
      </c>
      <c r="B51" s="7" t="str">
        <f>Inscriptions!C51</f>
        <v>Serrière Laurent</v>
      </c>
      <c r="C51" s="12">
        <v>7</v>
      </c>
      <c r="D51" s="6">
        <v>2</v>
      </c>
      <c r="E51" s="6">
        <v>15</v>
      </c>
      <c r="F51" s="6">
        <v>279</v>
      </c>
      <c r="G51" s="17">
        <f t="shared" si="8"/>
        <v>4150279</v>
      </c>
      <c r="H51" s="4">
        <v>26</v>
      </c>
      <c r="I51" s="18" t="s">
        <v>91</v>
      </c>
      <c r="J51" s="25">
        <f t="shared" si="9"/>
        <v>0</v>
      </c>
      <c r="K51" s="5">
        <v>3</v>
      </c>
      <c r="L51" s="25">
        <f t="shared" si="10"/>
        <v>15</v>
      </c>
      <c r="M51" s="18">
        <f t="shared" si="11"/>
      </c>
      <c r="N51" s="6"/>
      <c r="O51" s="17">
        <f t="shared" si="12"/>
        <v>0</v>
      </c>
      <c r="P51" s="18">
        <f t="shared" si="13"/>
      </c>
      <c r="Q51" s="6"/>
      <c r="R51" s="17">
        <f t="shared" si="14"/>
        <v>0</v>
      </c>
      <c r="S51" s="16">
        <f t="shared" si="15"/>
        <v>15</v>
      </c>
      <c r="T51" s="23"/>
    </row>
    <row r="52" spans="1:20" ht="15" customHeight="1">
      <c r="A52" s="10">
        <f>Inscriptions!B52</f>
        <v>48</v>
      </c>
      <c r="B52" s="7" t="str">
        <f>Inscriptions!C52</f>
        <v>Fuller William</v>
      </c>
      <c r="C52" s="12">
        <v>1</v>
      </c>
      <c r="D52" s="6">
        <v>2</v>
      </c>
      <c r="E52" s="6">
        <v>15</v>
      </c>
      <c r="F52" s="6">
        <v>492</v>
      </c>
      <c r="G52" s="17">
        <f t="shared" si="8"/>
        <v>4150492</v>
      </c>
      <c r="H52" s="4">
        <v>23</v>
      </c>
      <c r="I52" s="18" t="s">
        <v>91</v>
      </c>
      <c r="J52" s="25">
        <f t="shared" si="9"/>
        <v>0</v>
      </c>
      <c r="K52" s="5">
        <v>1</v>
      </c>
      <c r="L52" s="25">
        <f t="shared" si="10"/>
        <v>0</v>
      </c>
      <c r="M52" s="18" t="str">
        <f t="shared" si="11"/>
        <v>X</v>
      </c>
      <c r="N52" s="6">
        <v>2</v>
      </c>
      <c r="O52" s="17">
        <f t="shared" si="12"/>
        <v>21</v>
      </c>
      <c r="P52" s="18">
        <f t="shared" si="13"/>
      </c>
      <c r="Q52" s="6"/>
      <c r="R52" s="17">
        <f t="shared" si="14"/>
        <v>0</v>
      </c>
      <c r="S52" s="16">
        <f t="shared" si="15"/>
        <v>21</v>
      </c>
      <c r="T52" s="23"/>
    </row>
    <row r="53" spans="1:20" ht="15" customHeight="1">
      <c r="A53" s="10">
        <f>Inscriptions!B53</f>
        <v>49</v>
      </c>
      <c r="B53" s="7" t="str">
        <f>Inscriptions!C53</f>
        <v>Fuller Maryse</v>
      </c>
      <c r="C53" s="12">
        <v>14</v>
      </c>
      <c r="D53" s="6">
        <v>3</v>
      </c>
      <c r="E53" s="6">
        <v>12</v>
      </c>
      <c r="F53" s="6">
        <v>4</v>
      </c>
      <c r="G53" s="17">
        <f t="shared" si="8"/>
        <v>3120004</v>
      </c>
      <c r="H53" s="4"/>
      <c r="I53" s="18"/>
      <c r="J53" s="25">
        <f t="shared" si="9"/>
        <v>7</v>
      </c>
      <c r="K53" s="5"/>
      <c r="L53" s="25">
        <f t="shared" si="10"/>
        <v>0</v>
      </c>
      <c r="M53" s="18">
        <f t="shared" si="11"/>
      </c>
      <c r="N53" s="6"/>
      <c r="O53" s="17">
        <f t="shared" si="12"/>
        <v>0</v>
      </c>
      <c r="P53" s="18">
        <f t="shared" si="13"/>
      </c>
      <c r="Q53" s="6"/>
      <c r="R53" s="17">
        <f t="shared" si="14"/>
        <v>0</v>
      </c>
      <c r="S53" s="16">
        <f t="shared" si="15"/>
        <v>7</v>
      </c>
      <c r="T53" s="23"/>
    </row>
    <row r="54" spans="1:20" ht="15" customHeight="1">
      <c r="A54" s="10">
        <f>Inscriptions!B54</f>
        <v>50</v>
      </c>
      <c r="B54" s="7" t="str">
        <f>Inscriptions!C54</f>
        <v>Duchamp Fabien</v>
      </c>
      <c r="C54" s="12">
        <v>12</v>
      </c>
      <c r="D54" s="6">
        <v>1</v>
      </c>
      <c r="E54" s="6">
        <v>17</v>
      </c>
      <c r="F54" s="6">
        <v>347</v>
      </c>
      <c r="G54" s="17">
        <f t="shared" si="8"/>
        <v>5170347</v>
      </c>
      <c r="H54" s="4">
        <v>5</v>
      </c>
      <c r="I54" s="18" t="s">
        <v>91</v>
      </c>
      <c r="J54" s="25">
        <f t="shared" si="9"/>
        <v>0</v>
      </c>
      <c r="K54" s="5">
        <v>3</v>
      </c>
      <c r="L54" s="25">
        <f t="shared" si="10"/>
        <v>15</v>
      </c>
      <c r="M54" s="18">
        <f t="shared" si="11"/>
      </c>
      <c r="N54" s="6"/>
      <c r="O54" s="17">
        <f t="shared" si="12"/>
        <v>0</v>
      </c>
      <c r="P54" s="18">
        <f t="shared" si="13"/>
      </c>
      <c r="Q54" s="6"/>
      <c r="R54" s="17">
        <f t="shared" si="14"/>
        <v>0</v>
      </c>
      <c r="S54" s="16">
        <f t="shared" si="15"/>
        <v>15</v>
      </c>
      <c r="T54" s="23"/>
    </row>
    <row r="55" spans="1:20" ht="15" customHeight="1">
      <c r="A55" s="10">
        <f>Inscriptions!B55</f>
        <v>51</v>
      </c>
      <c r="B55" s="7" t="str">
        <f>Inscriptions!C55</f>
        <v>Leclerc Christian</v>
      </c>
      <c r="C55" s="12">
        <v>5</v>
      </c>
      <c r="D55" s="6">
        <v>4</v>
      </c>
      <c r="E55" s="6">
        <v>9</v>
      </c>
      <c r="F55" s="6">
        <v>44</v>
      </c>
      <c r="G55" s="17">
        <f t="shared" si="8"/>
        <v>2090044</v>
      </c>
      <c r="H55" s="4"/>
      <c r="I55" s="18"/>
      <c r="J55" s="25">
        <f t="shared" si="9"/>
        <v>4</v>
      </c>
      <c r="K55" s="5"/>
      <c r="L55" s="25">
        <f t="shared" si="10"/>
        <v>0</v>
      </c>
      <c r="M55" s="18">
        <f t="shared" si="11"/>
      </c>
      <c r="N55" s="6"/>
      <c r="O55" s="17">
        <f t="shared" si="12"/>
        <v>0</v>
      </c>
      <c r="P55" s="18">
        <f t="shared" si="13"/>
      </c>
      <c r="Q55" s="6"/>
      <c r="R55" s="17">
        <f t="shared" si="14"/>
        <v>0</v>
      </c>
      <c r="S55" s="16">
        <f t="shared" si="15"/>
        <v>4</v>
      </c>
      <c r="T55" s="23"/>
    </row>
    <row r="56" spans="1:20" ht="15" customHeight="1">
      <c r="A56" s="10">
        <f>Inscriptions!B56</f>
        <v>52</v>
      </c>
      <c r="B56" s="7" t="str">
        <f>Inscriptions!C56</f>
        <v>Leclerc Sandrine</v>
      </c>
      <c r="C56" s="12">
        <v>1</v>
      </c>
      <c r="D56" s="6">
        <v>4</v>
      </c>
      <c r="E56" s="6">
        <v>9</v>
      </c>
      <c r="F56" s="6">
        <v>111</v>
      </c>
      <c r="G56" s="17">
        <f t="shared" si="8"/>
        <v>2090111</v>
      </c>
      <c r="H56" s="4"/>
      <c r="I56" s="18"/>
      <c r="J56" s="25">
        <f t="shared" si="9"/>
        <v>4</v>
      </c>
      <c r="K56" s="5"/>
      <c r="L56" s="25">
        <f t="shared" si="10"/>
        <v>0</v>
      </c>
      <c r="M56" s="18">
        <f t="shared" si="11"/>
      </c>
      <c r="N56" s="6"/>
      <c r="O56" s="17">
        <f t="shared" si="12"/>
        <v>0</v>
      </c>
      <c r="P56" s="18">
        <f t="shared" si="13"/>
      </c>
      <c r="Q56" s="6"/>
      <c r="R56" s="17">
        <f t="shared" si="14"/>
        <v>0</v>
      </c>
      <c r="S56" s="16">
        <f t="shared" si="15"/>
        <v>4</v>
      </c>
      <c r="T56" s="23"/>
    </row>
    <row r="57" spans="1:20" ht="15" customHeight="1">
      <c r="A57" s="10">
        <f>Inscriptions!B57</f>
        <v>53</v>
      </c>
      <c r="B57" s="7" t="str">
        <f>Inscriptions!C57</f>
        <v>Boudon Lionel</v>
      </c>
      <c r="C57" s="12">
        <v>15</v>
      </c>
      <c r="D57" s="6">
        <v>2</v>
      </c>
      <c r="E57" s="6">
        <v>15</v>
      </c>
      <c r="F57" s="6">
        <v>133</v>
      </c>
      <c r="G57" s="17">
        <f t="shared" si="8"/>
        <v>4150133</v>
      </c>
      <c r="H57" s="4">
        <v>27</v>
      </c>
      <c r="I57" s="18" t="s">
        <v>91</v>
      </c>
      <c r="J57" s="25">
        <f t="shared" si="9"/>
        <v>0</v>
      </c>
      <c r="K57" s="5">
        <v>2</v>
      </c>
      <c r="L57" s="25">
        <f t="shared" si="10"/>
        <v>0</v>
      </c>
      <c r="M57" s="18" t="str">
        <f t="shared" si="11"/>
        <v>X</v>
      </c>
      <c r="N57" s="6">
        <v>4</v>
      </c>
      <c r="O57" s="17">
        <f t="shared" si="12"/>
        <v>17</v>
      </c>
      <c r="P57" s="18">
        <f t="shared" si="13"/>
      </c>
      <c r="Q57" s="6"/>
      <c r="R57" s="17">
        <f t="shared" si="14"/>
        <v>0</v>
      </c>
      <c r="S57" s="16">
        <f t="shared" si="15"/>
        <v>17</v>
      </c>
      <c r="T57" s="23"/>
    </row>
    <row r="58" spans="1:20" ht="15" customHeight="1">
      <c r="A58" s="10">
        <f>Inscriptions!B58</f>
        <v>54</v>
      </c>
      <c r="B58" s="7" t="str">
        <f>Inscriptions!C58</f>
        <v>Geolier Fabrice</v>
      </c>
      <c r="C58" s="12">
        <v>6</v>
      </c>
      <c r="D58" s="6">
        <v>3</v>
      </c>
      <c r="E58" s="6">
        <v>12</v>
      </c>
      <c r="F58" s="6">
        <v>229</v>
      </c>
      <c r="G58" s="17">
        <f t="shared" si="8"/>
        <v>3120229</v>
      </c>
      <c r="H58" s="4"/>
      <c r="I58" s="18"/>
      <c r="J58" s="25">
        <f t="shared" si="9"/>
        <v>7</v>
      </c>
      <c r="K58" s="5"/>
      <c r="L58" s="25">
        <f t="shared" si="10"/>
        <v>0</v>
      </c>
      <c r="M58" s="18">
        <f t="shared" si="11"/>
      </c>
      <c r="N58" s="6"/>
      <c r="O58" s="17">
        <f t="shared" si="12"/>
        <v>0</v>
      </c>
      <c r="P58" s="18">
        <f t="shared" si="13"/>
      </c>
      <c r="Q58" s="6"/>
      <c r="R58" s="17">
        <f t="shared" si="14"/>
        <v>0</v>
      </c>
      <c r="S58" s="16">
        <f t="shared" si="15"/>
        <v>7</v>
      </c>
      <c r="T58" s="23"/>
    </row>
    <row r="59" spans="1:20" ht="15" customHeight="1">
      <c r="A59" s="10">
        <f>Inscriptions!B59</f>
        <v>55</v>
      </c>
      <c r="B59" s="7" t="str">
        <f>Inscriptions!C59</f>
        <v>Macé Serge</v>
      </c>
      <c r="C59" s="12">
        <v>13</v>
      </c>
      <c r="D59" s="6">
        <v>1</v>
      </c>
      <c r="E59" s="6">
        <v>17</v>
      </c>
      <c r="F59" s="6">
        <v>219</v>
      </c>
      <c r="G59" s="17">
        <f t="shared" si="8"/>
        <v>5170219</v>
      </c>
      <c r="H59" s="4">
        <v>6</v>
      </c>
      <c r="I59" s="18" t="s">
        <v>91</v>
      </c>
      <c r="J59" s="25">
        <f t="shared" si="9"/>
        <v>0</v>
      </c>
      <c r="K59" s="5">
        <v>1</v>
      </c>
      <c r="L59" s="25">
        <f t="shared" si="10"/>
        <v>0</v>
      </c>
      <c r="M59" s="18" t="str">
        <f t="shared" si="11"/>
        <v>X</v>
      </c>
      <c r="N59" s="6">
        <v>3</v>
      </c>
      <c r="O59" s="17">
        <f t="shared" si="12"/>
        <v>19</v>
      </c>
      <c r="P59" s="18">
        <f t="shared" si="13"/>
      </c>
      <c r="Q59" s="6"/>
      <c r="R59" s="17">
        <f t="shared" si="14"/>
        <v>0</v>
      </c>
      <c r="S59" s="16">
        <f t="shared" si="15"/>
        <v>19</v>
      </c>
      <c r="T59" s="23"/>
    </row>
    <row r="60" spans="1:20" ht="15" customHeight="1">
      <c r="A60" s="10">
        <f>Inscriptions!B60</f>
        <v>56</v>
      </c>
      <c r="B60" s="7" t="str">
        <f>Inscriptions!C60</f>
        <v>Ho Joe</v>
      </c>
      <c r="C60" s="12">
        <v>10</v>
      </c>
      <c r="D60" s="6">
        <v>1</v>
      </c>
      <c r="E60" s="6">
        <v>16</v>
      </c>
      <c r="F60" s="6">
        <v>378</v>
      </c>
      <c r="G60" s="17">
        <f t="shared" si="8"/>
        <v>5160378</v>
      </c>
      <c r="H60" s="4">
        <v>13</v>
      </c>
      <c r="I60" s="18" t="s">
        <v>91</v>
      </c>
      <c r="J60" s="25">
        <f t="shared" si="9"/>
        <v>0</v>
      </c>
      <c r="K60" s="5">
        <v>1</v>
      </c>
      <c r="L60" s="25">
        <f t="shared" si="10"/>
        <v>0</v>
      </c>
      <c r="M60" s="18" t="str">
        <f t="shared" si="11"/>
        <v>X</v>
      </c>
      <c r="N60" s="6">
        <v>3</v>
      </c>
      <c r="O60" s="17">
        <f t="shared" si="12"/>
        <v>19</v>
      </c>
      <c r="P60" s="18">
        <f t="shared" si="13"/>
      </c>
      <c r="Q60" s="6"/>
      <c r="R60" s="17">
        <f t="shared" si="14"/>
        <v>0</v>
      </c>
      <c r="S60" s="16">
        <f t="shared" si="15"/>
        <v>19</v>
      </c>
      <c r="T60" s="23"/>
    </row>
    <row r="61" spans="1:20" ht="15" customHeight="1">
      <c r="A61" s="10">
        <f>Inscriptions!B61</f>
        <v>57</v>
      </c>
      <c r="B61" s="7" t="str">
        <f>Inscriptions!C61</f>
        <v>Saez David</v>
      </c>
      <c r="C61" s="12">
        <v>12</v>
      </c>
      <c r="D61" s="6">
        <v>3</v>
      </c>
      <c r="E61" s="6">
        <v>13</v>
      </c>
      <c r="F61" s="6">
        <v>242</v>
      </c>
      <c r="G61" s="17">
        <f t="shared" si="8"/>
        <v>3130242</v>
      </c>
      <c r="H61" s="4"/>
      <c r="I61" s="18"/>
      <c r="J61" s="25">
        <f t="shared" si="9"/>
        <v>7</v>
      </c>
      <c r="K61" s="5"/>
      <c r="L61" s="25">
        <f t="shared" si="10"/>
        <v>0</v>
      </c>
      <c r="M61" s="18">
        <f t="shared" si="11"/>
      </c>
      <c r="N61" s="6"/>
      <c r="O61" s="17">
        <f t="shared" si="12"/>
        <v>0</v>
      </c>
      <c r="P61" s="18">
        <f t="shared" si="13"/>
      </c>
      <c r="Q61" s="6"/>
      <c r="R61" s="17">
        <f t="shared" si="14"/>
        <v>0</v>
      </c>
      <c r="S61" s="16">
        <f t="shared" si="15"/>
        <v>7</v>
      </c>
      <c r="T61" s="23"/>
    </row>
    <row r="62" spans="1:20" ht="15" customHeight="1">
      <c r="A62" s="10">
        <f>Inscriptions!B62</f>
        <v>58</v>
      </c>
      <c r="B62" s="7" t="str">
        <f>Inscriptions!C62</f>
        <v>Petrini Raphaël</v>
      </c>
      <c r="C62" s="12">
        <v>4</v>
      </c>
      <c r="D62" s="6">
        <v>4</v>
      </c>
      <c r="E62" s="6">
        <v>11</v>
      </c>
      <c r="F62" s="6">
        <v>116</v>
      </c>
      <c r="G62" s="17">
        <f t="shared" si="8"/>
        <v>2110116</v>
      </c>
      <c r="H62" s="4"/>
      <c r="I62" s="18"/>
      <c r="J62" s="25">
        <f t="shared" si="9"/>
        <v>4</v>
      </c>
      <c r="K62" s="5"/>
      <c r="L62" s="25">
        <f t="shared" si="10"/>
        <v>0</v>
      </c>
      <c r="M62" s="18">
        <f t="shared" si="11"/>
      </c>
      <c r="N62" s="6"/>
      <c r="O62" s="17">
        <f t="shared" si="12"/>
        <v>0</v>
      </c>
      <c r="P62" s="18">
        <f t="shared" si="13"/>
      </c>
      <c r="Q62" s="6"/>
      <c r="R62" s="17">
        <f t="shared" si="14"/>
        <v>0</v>
      </c>
      <c r="S62" s="16">
        <f t="shared" si="15"/>
        <v>4</v>
      </c>
      <c r="T62" s="23"/>
    </row>
    <row r="63" spans="1:20" ht="15" customHeight="1">
      <c r="A63" s="10">
        <f>Inscriptions!B63</f>
        <v>59</v>
      </c>
      <c r="B63" s="7" t="str">
        <f>Inscriptions!C63</f>
        <v>Gaulthier Guillaume</v>
      </c>
      <c r="C63" s="12">
        <v>6</v>
      </c>
      <c r="D63" s="6">
        <v>1</v>
      </c>
      <c r="E63" s="6">
        <v>16</v>
      </c>
      <c r="F63" s="6">
        <v>544</v>
      </c>
      <c r="G63" s="17">
        <f t="shared" si="8"/>
        <v>5160544</v>
      </c>
      <c r="H63" s="4">
        <v>9</v>
      </c>
      <c r="I63" s="18" t="s">
        <v>91</v>
      </c>
      <c r="J63" s="25">
        <f t="shared" si="9"/>
        <v>0</v>
      </c>
      <c r="K63" s="5">
        <v>1</v>
      </c>
      <c r="L63" s="25">
        <f t="shared" si="10"/>
        <v>0</v>
      </c>
      <c r="M63" s="18" t="str">
        <f t="shared" si="11"/>
        <v>X</v>
      </c>
      <c r="N63" s="6">
        <v>1</v>
      </c>
      <c r="O63" s="17">
        <f t="shared" si="12"/>
        <v>0</v>
      </c>
      <c r="P63" s="18" t="str">
        <f t="shared" si="13"/>
        <v>X</v>
      </c>
      <c r="Q63" s="6">
        <v>1</v>
      </c>
      <c r="R63" s="17">
        <f t="shared" si="14"/>
        <v>38</v>
      </c>
      <c r="S63" s="16">
        <f t="shared" si="15"/>
        <v>38</v>
      </c>
      <c r="T63" s="23"/>
    </row>
    <row r="64" spans="1:20" ht="15" customHeight="1">
      <c r="A64" s="10">
        <f>Inscriptions!B64</f>
        <v>60</v>
      </c>
      <c r="B64" s="7" t="str">
        <f>Inscriptions!C64</f>
        <v>Forgeaud Nicolas</v>
      </c>
      <c r="C64" s="12">
        <v>2</v>
      </c>
      <c r="D64" s="6">
        <v>1</v>
      </c>
      <c r="E64" s="6">
        <v>16</v>
      </c>
      <c r="F64" s="6">
        <v>203</v>
      </c>
      <c r="G64" s="17">
        <f t="shared" si="8"/>
        <v>5160203</v>
      </c>
      <c r="H64" s="4">
        <v>16</v>
      </c>
      <c r="I64" s="18" t="s">
        <v>91</v>
      </c>
      <c r="J64" s="25">
        <f t="shared" si="9"/>
        <v>0</v>
      </c>
      <c r="K64" s="5">
        <v>4</v>
      </c>
      <c r="L64" s="25">
        <f t="shared" si="10"/>
        <v>13</v>
      </c>
      <c r="M64" s="18">
        <f t="shared" si="11"/>
      </c>
      <c r="N64" s="6"/>
      <c r="O64" s="17">
        <f t="shared" si="12"/>
        <v>0</v>
      </c>
      <c r="P64" s="18">
        <f t="shared" si="13"/>
      </c>
      <c r="Q64" s="6"/>
      <c r="R64" s="17">
        <f t="shared" si="14"/>
        <v>0</v>
      </c>
      <c r="S64" s="16">
        <f t="shared" si="15"/>
        <v>13</v>
      </c>
      <c r="T64" s="23"/>
    </row>
    <row r="65" spans="1:20" ht="15" customHeight="1">
      <c r="A65" s="10">
        <f>Inscriptions!B65</f>
        <v>0</v>
      </c>
      <c r="B65" s="7">
        <f>Inscriptions!C65</f>
        <v>0</v>
      </c>
      <c r="C65" s="12"/>
      <c r="D65" s="6"/>
      <c r="E65" s="6"/>
      <c r="F65" s="6"/>
      <c r="G65" s="17">
        <f aca="true" t="shared" si="16" ref="G65:G70">IF(D65="","",(6-D65)*1000000+E65*10000+F65)</f>
      </c>
      <c r="H65" s="6"/>
      <c r="I65" s="18"/>
      <c r="J65" s="25">
        <f aca="true" t="shared" si="17" ref="J65:J70">IF(I65="X",0,IF(D65=6,1,IF(D65=5,2,IF(D65=4,4,IF(D65=3,7,IF(D65=2,11,0))))))</f>
        <v>0</v>
      </c>
      <c r="K65" s="5"/>
      <c r="L65" s="25">
        <f aca="true" t="shared" si="18" ref="L65:L70">IF(K65=4,13,IF(K65=3,15,0))</f>
        <v>0</v>
      </c>
      <c r="M65" s="18">
        <f aca="true" t="shared" si="19" ref="M65:M70">IF(K65=1,"X",IF(K65=2,"X",""))</f>
      </c>
      <c r="N65" s="6"/>
      <c r="O65" s="17">
        <f aca="true" t="shared" si="20" ref="O65:O70">IF(N65=4,17,IF(N65=3,19,IF(N65=2,21,0)))</f>
        <v>0</v>
      </c>
      <c r="P65" s="18">
        <f aca="true" t="shared" si="21" ref="P65:P70">IF(N65=1,"X","")</f>
      </c>
      <c r="Q65" s="6"/>
      <c r="R65" s="17">
        <f aca="true" t="shared" si="22" ref="R65:R70">IF(Q65=1,38,IF(Q65=2,33,IF(Q65=3,29,IF(Q65=4,25,0))))</f>
        <v>0</v>
      </c>
      <c r="S65" s="16">
        <f aca="true" t="shared" si="23" ref="S65:S70">R65+O65+L65+J65</f>
        <v>0</v>
      </c>
      <c r="T65" s="23"/>
    </row>
    <row r="66" spans="1:20" ht="15" customHeight="1">
      <c r="A66" s="10">
        <f>Inscriptions!B66</f>
        <v>0</v>
      </c>
      <c r="B66" s="7">
        <f>Inscriptions!C66</f>
        <v>0</v>
      </c>
      <c r="C66" s="12"/>
      <c r="D66" s="6"/>
      <c r="E66" s="6"/>
      <c r="F66" s="6"/>
      <c r="G66" s="17">
        <f t="shared" si="16"/>
      </c>
      <c r="H66" s="6"/>
      <c r="I66" s="18"/>
      <c r="J66" s="25">
        <f t="shared" si="17"/>
        <v>0</v>
      </c>
      <c r="K66" s="5"/>
      <c r="L66" s="25">
        <f t="shared" si="18"/>
        <v>0</v>
      </c>
      <c r="M66" s="18">
        <f t="shared" si="19"/>
      </c>
      <c r="N66" s="6"/>
      <c r="O66" s="17">
        <f t="shared" si="20"/>
        <v>0</v>
      </c>
      <c r="P66" s="18">
        <f t="shared" si="21"/>
      </c>
      <c r="Q66" s="6"/>
      <c r="R66" s="17">
        <f t="shared" si="22"/>
        <v>0</v>
      </c>
      <c r="S66" s="16">
        <f t="shared" si="23"/>
        <v>0</v>
      </c>
      <c r="T66" s="23"/>
    </row>
    <row r="67" spans="1:20" ht="15" customHeight="1">
      <c r="A67" s="10">
        <f>Inscriptions!B67</f>
        <v>0</v>
      </c>
      <c r="B67" s="7">
        <f>Inscriptions!C67</f>
        <v>0</v>
      </c>
      <c r="C67" s="12"/>
      <c r="D67" s="6"/>
      <c r="E67" s="6"/>
      <c r="F67" s="6"/>
      <c r="G67" s="17">
        <f t="shared" si="16"/>
      </c>
      <c r="H67" s="6"/>
      <c r="I67" s="18"/>
      <c r="J67" s="25">
        <f t="shared" si="17"/>
        <v>0</v>
      </c>
      <c r="K67" s="5"/>
      <c r="L67" s="25">
        <f t="shared" si="18"/>
        <v>0</v>
      </c>
      <c r="M67" s="18">
        <f t="shared" si="19"/>
      </c>
      <c r="N67" s="6"/>
      <c r="O67" s="17">
        <f t="shared" si="20"/>
        <v>0</v>
      </c>
      <c r="P67" s="18">
        <f t="shared" si="21"/>
      </c>
      <c r="Q67" s="6"/>
      <c r="R67" s="17">
        <f t="shared" si="22"/>
        <v>0</v>
      </c>
      <c r="S67" s="16">
        <f t="shared" si="23"/>
        <v>0</v>
      </c>
      <c r="T67" s="23"/>
    </row>
    <row r="68" spans="1:20" ht="15" customHeight="1">
      <c r="A68" s="10">
        <f>Inscriptions!B68</f>
        <v>0</v>
      </c>
      <c r="B68" s="7">
        <f>Inscriptions!C68</f>
        <v>0</v>
      </c>
      <c r="C68" s="12"/>
      <c r="D68" s="6"/>
      <c r="E68" s="6"/>
      <c r="F68" s="6"/>
      <c r="G68" s="17">
        <f t="shared" si="16"/>
      </c>
      <c r="H68" s="6"/>
      <c r="I68" s="18"/>
      <c r="J68" s="25">
        <f t="shared" si="17"/>
        <v>0</v>
      </c>
      <c r="K68" s="5"/>
      <c r="L68" s="25">
        <f t="shared" si="18"/>
        <v>0</v>
      </c>
      <c r="M68" s="18">
        <f t="shared" si="19"/>
      </c>
      <c r="N68" s="6"/>
      <c r="O68" s="17">
        <f t="shared" si="20"/>
        <v>0</v>
      </c>
      <c r="P68" s="18">
        <f t="shared" si="21"/>
      </c>
      <c r="Q68" s="6"/>
      <c r="R68" s="17">
        <f t="shared" si="22"/>
        <v>0</v>
      </c>
      <c r="S68" s="16">
        <f t="shared" si="23"/>
        <v>0</v>
      </c>
      <c r="T68" s="23"/>
    </row>
    <row r="69" spans="1:20" ht="15" customHeight="1">
      <c r="A69" s="10">
        <f>Inscriptions!B69</f>
        <v>0</v>
      </c>
      <c r="B69" s="7">
        <f>Inscriptions!C69</f>
        <v>0</v>
      </c>
      <c r="C69" s="12"/>
      <c r="D69" s="6"/>
      <c r="E69" s="6"/>
      <c r="F69" s="6"/>
      <c r="G69" s="17">
        <f t="shared" si="16"/>
      </c>
      <c r="H69" s="6"/>
      <c r="I69" s="18"/>
      <c r="J69" s="25">
        <f t="shared" si="17"/>
        <v>0</v>
      </c>
      <c r="K69" s="5"/>
      <c r="L69" s="25">
        <f t="shared" si="18"/>
        <v>0</v>
      </c>
      <c r="M69" s="18">
        <f t="shared" si="19"/>
      </c>
      <c r="N69" s="6"/>
      <c r="O69" s="17">
        <f t="shared" si="20"/>
        <v>0</v>
      </c>
      <c r="P69" s="18">
        <f t="shared" si="21"/>
      </c>
      <c r="Q69" s="6"/>
      <c r="R69" s="17">
        <f t="shared" si="22"/>
        <v>0</v>
      </c>
      <c r="S69" s="16">
        <f t="shared" si="23"/>
        <v>0</v>
      </c>
      <c r="T69" s="23"/>
    </row>
    <row r="70" spans="1:20" ht="15" customHeight="1">
      <c r="A70" s="10">
        <f>Inscriptions!B70</f>
        <v>0</v>
      </c>
      <c r="B70" s="7">
        <f>Inscriptions!C70</f>
        <v>0</v>
      </c>
      <c r="C70" s="12"/>
      <c r="D70" s="6"/>
      <c r="E70" s="6"/>
      <c r="F70" s="6"/>
      <c r="G70" s="17">
        <f t="shared" si="16"/>
      </c>
      <c r="H70" s="6"/>
      <c r="I70" s="18"/>
      <c r="J70" s="25">
        <f t="shared" si="17"/>
        <v>0</v>
      </c>
      <c r="K70" s="5"/>
      <c r="L70" s="25">
        <f t="shared" si="18"/>
        <v>0</v>
      </c>
      <c r="M70" s="18">
        <f t="shared" si="19"/>
      </c>
      <c r="N70" s="6"/>
      <c r="O70" s="17">
        <f t="shared" si="20"/>
        <v>0</v>
      </c>
      <c r="P70" s="18">
        <f t="shared" si="21"/>
      </c>
      <c r="Q70" s="6"/>
      <c r="R70" s="17">
        <f t="shared" si="22"/>
        <v>0</v>
      </c>
      <c r="S70" s="16">
        <f t="shared" si="23"/>
        <v>0</v>
      </c>
      <c r="T70" s="23"/>
    </row>
    <row r="71" spans="1:20" s="36" customFormat="1" ht="5.25" customHeight="1" thickBot="1">
      <c r="A71" s="37"/>
      <c r="B71" s="38"/>
      <c r="C71" s="39"/>
      <c r="D71" s="40"/>
      <c r="E71" s="40"/>
      <c r="F71" s="40"/>
      <c r="G71" s="40"/>
      <c r="H71" s="41"/>
      <c r="I71" s="42"/>
      <c r="J71" s="41"/>
      <c r="K71" s="43"/>
      <c r="L71" s="40"/>
      <c r="M71" s="42"/>
      <c r="N71" s="40"/>
      <c r="O71" s="40"/>
      <c r="P71" s="42"/>
      <c r="Q71" s="40"/>
      <c r="R71" s="40"/>
      <c r="S71" s="44"/>
      <c r="T71" s="44"/>
    </row>
    <row r="72" spans="1:10" s="6" customFormat="1" ht="15" customHeight="1">
      <c r="A72" s="4"/>
      <c r="I72" s="4"/>
      <c r="J72" s="4"/>
    </row>
    <row r="73" spans="1:10" s="6" customFormat="1" ht="15" customHeight="1">
      <c r="A73" s="4"/>
      <c r="I73" s="4"/>
      <c r="J73" s="4"/>
    </row>
    <row r="74" spans="1:10" s="6" customFormat="1" ht="15" customHeight="1">
      <c r="A74" s="4"/>
      <c r="I74" s="4"/>
      <c r="J74" s="4"/>
    </row>
    <row r="75" spans="1:10" s="6" customFormat="1" ht="15" customHeight="1">
      <c r="A75" s="4"/>
      <c r="I75" s="4"/>
      <c r="J75" s="4"/>
    </row>
    <row r="76" spans="1:10" s="6" customFormat="1" ht="15" customHeight="1">
      <c r="A76" s="4"/>
      <c r="I76" s="4"/>
      <c r="J76" s="4"/>
    </row>
    <row r="77" spans="1:10" s="6" customFormat="1" ht="15" customHeight="1">
      <c r="A77" s="4"/>
      <c r="I77" s="4"/>
      <c r="J77" s="4"/>
    </row>
    <row r="78" spans="1:10" s="6" customFormat="1" ht="15" customHeight="1">
      <c r="A78" s="4"/>
      <c r="I78" s="4"/>
      <c r="J78" s="4"/>
    </row>
    <row r="79" spans="1:10" s="6" customFormat="1" ht="15" customHeight="1">
      <c r="A79" s="4"/>
      <c r="I79" s="4"/>
      <c r="J79" s="4"/>
    </row>
    <row r="80" spans="1:10" s="6" customFormat="1" ht="15" customHeight="1">
      <c r="A80" s="4"/>
      <c r="I80" s="4"/>
      <c r="J80" s="4"/>
    </row>
    <row r="81" spans="1:10" s="6" customFormat="1" ht="15" customHeight="1">
      <c r="A81" s="4"/>
      <c r="I81" s="4"/>
      <c r="J81" s="4"/>
    </row>
    <row r="82" spans="1:10" s="6" customFormat="1" ht="15" customHeight="1">
      <c r="A82" s="4"/>
      <c r="I82" s="4"/>
      <c r="J82" s="4"/>
    </row>
    <row r="83" spans="1:10" s="6" customFormat="1" ht="15" customHeight="1">
      <c r="A83" s="4"/>
      <c r="I83" s="4"/>
      <c r="J83" s="4"/>
    </row>
    <row r="84" spans="1:10" s="6" customFormat="1" ht="15" customHeight="1">
      <c r="A84" s="4"/>
      <c r="I84" s="4"/>
      <c r="J84" s="4"/>
    </row>
    <row r="85" spans="1:10" s="6" customFormat="1" ht="15" customHeight="1">
      <c r="A85" s="4"/>
      <c r="I85" s="4"/>
      <c r="J85" s="4"/>
    </row>
    <row r="86" spans="1:10" s="6" customFormat="1" ht="12.75">
      <c r="A86" s="4"/>
      <c r="I86" s="4"/>
      <c r="J86" s="4"/>
    </row>
    <row r="87" spans="1:10" s="6" customFormat="1" ht="12.75">
      <c r="A87" s="4"/>
      <c r="I87" s="4"/>
      <c r="J87" s="4"/>
    </row>
    <row r="88" spans="1:10" s="6" customFormat="1" ht="12.75">
      <c r="A88" s="4"/>
      <c r="I88" s="4"/>
      <c r="J88" s="4"/>
    </row>
    <row r="89" spans="1:10" s="6" customFormat="1" ht="12.75">
      <c r="A89" s="4"/>
      <c r="I89" s="4"/>
      <c r="J89" s="4"/>
    </row>
    <row r="90" spans="1:10" s="6" customFormat="1" ht="12.75">
      <c r="A90" s="4"/>
      <c r="I90" s="4"/>
      <c r="J90" s="4"/>
    </row>
    <row r="91" spans="1:10" s="6" customFormat="1" ht="12.75">
      <c r="A91" s="4"/>
      <c r="I91" s="4"/>
      <c r="J91" s="4"/>
    </row>
    <row r="92" spans="1:10" s="6" customFormat="1" ht="12.75">
      <c r="A92" s="4"/>
      <c r="I92" s="4"/>
      <c r="J92" s="4"/>
    </row>
    <row r="93" spans="1:10" s="6" customFormat="1" ht="12.75">
      <c r="A93" s="4"/>
      <c r="I93" s="4"/>
      <c r="J93" s="4"/>
    </row>
    <row r="94" spans="1:10" s="6" customFormat="1" ht="12.75">
      <c r="A94" s="4"/>
      <c r="I94" s="4"/>
      <c r="J94" s="4"/>
    </row>
    <row r="95" spans="1:10" s="6" customFormat="1" ht="12.75">
      <c r="A95" s="4"/>
      <c r="I95" s="4"/>
      <c r="J95" s="4"/>
    </row>
    <row r="96" spans="1:10" s="6" customFormat="1" ht="12.75">
      <c r="A96" s="4"/>
      <c r="I96" s="4"/>
      <c r="J96" s="4"/>
    </row>
    <row r="97" spans="1:10" s="6" customFormat="1" ht="12.75">
      <c r="A97" s="4"/>
      <c r="I97" s="4"/>
      <c r="J97" s="4"/>
    </row>
    <row r="98" spans="1:10" s="6" customFormat="1" ht="12.75">
      <c r="A98" s="4"/>
      <c r="I98" s="4"/>
      <c r="J98" s="4"/>
    </row>
    <row r="99" spans="1:10" s="6" customFormat="1" ht="12.75">
      <c r="A99" s="4"/>
      <c r="I99" s="4"/>
      <c r="J99" s="4"/>
    </row>
    <row r="100" spans="1:10" s="6" customFormat="1" ht="12.75">
      <c r="A100" s="4"/>
      <c r="I100" s="4"/>
      <c r="J100" s="4"/>
    </row>
    <row r="101" spans="1:10" s="6" customFormat="1" ht="12.75">
      <c r="A101" s="4"/>
      <c r="I101" s="4"/>
      <c r="J101" s="4"/>
    </row>
    <row r="102" spans="1:10" s="6" customFormat="1" ht="12.75">
      <c r="A102" s="4"/>
      <c r="I102" s="4"/>
      <c r="J102" s="4"/>
    </row>
    <row r="103" spans="1:10" s="6" customFormat="1" ht="12.75">
      <c r="A103" s="4"/>
      <c r="I103" s="4"/>
      <c r="J103" s="4"/>
    </row>
    <row r="104" spans="1:10" s="6" customFormat="1" ht="12.75">
      <c r="A104" s="4"/>
      <c r="I104" s="4"/>
      <c r="J104" s="4"/>
    </row>
    <row r="105" spans="1:10" s="6" customFormat="1" ht="12.75">
      <c r="A105" s="4"/>
      <c r="I105" s="4"/>
      <c r="J105" s="4"/>
    </row>
    <row r="106" spans="1:10" s="6" customFormat="1" ht="12.75">
      <c r="A106" s="4"/>
      <c r="I106" s="4"/>
      <c r="J106" s="4"/>
    </row>
    <row r="107" spans="1:10" s="6" customFormat="1" ht="12.75">
      <c r="A107" s="4"/>
      <c r="I107" s="4"/>
      <c r="J107" s="4"/>
    </row>
    <row r="108" spans="1:10" s="6" customFormat="1" ht="12.75">
      <c r="A108" s="4"/>
      <c r="I108" s="4"/>
      <c r="J108" s="4"/>
    </row>
    <row r="109" spans="1:10" s="6" customFormat="1" ht="12.75">
      <c r="A109" s="4"/>
      <c r="I109" s="4"/>
      <c r="J109" s="4"/>
    </row>
    <row r="110" spans="1:10" s="6" customFormat="1" ht="12.75">
      <c r="A110" s="4"/>
      <c r="I110" s="4"/>
      <c r="J110" s="4"/>
    </row>
    <row r="111" spans="1:10" s="6" customFormat="1" ht="12.75">
      <c r="A111" s="4"/>
      <c r="I111" s="4"/>
      <c r="J111" s="4"/>
    </row>
    <row r="112" spans="1:10" s="6" customFormat="1" ht="12.75">
      <c r="A112" s="4"/>
      <c r="I112" s="4"/>
      <c r="J112" s="4"/>
    </row>
    <row r="113" spans="1:10" s="6" customFormat="1" ht="12.75">
      <c r="A113" s="4"/>
      <c r="I113" s="4"/>
      <c r="J113" s="4"/>
    </row>
    <row r="114" spans="1:10" s="6" customFormat="1" ht="12.75">
      <c r="A114" s="4"/>
      <c r="I114" s="4"/>
      <c r="J114" s="4"/>
    </row>
    <row r="115" spans="1:10" s="6" customFormat="1" ht="12.75">
      <c r="A115" s="4"/>
      <c r="I115" s="4"/>
      <c r="J115" s="4"/>
    </row>
    <row r="116" spans="1:10" s="6" customFormat="1" ht="12.75">
      <c r="A116" s="4"/>
      <c r="I116" s="4"/>
      <c r="J116" s="4"/>
    </row>
    <row r="117" spans="1:10" s="6" customFormat="1" ht="12.75">
      <c r="A117" s="4"/>
      <c r="I117" s="4"/>
      <c r="J117" s="4"/>
    </row>
    <row r="118" spans="1:10" s="6" customFormat="1" ht="12.75">
      <c r="A118" s="4"/>
      <c r="I118" s="4"/>
      <c r="J118" s="4"/>
    </row>
    <row r="119" spans="1:10" s="6" customFormat="1" ht="12.75">
      <c r="A119" s="4"/>
      <c r="I119" s="4"/>
      <c r="J119" s="4"/>
    </row>
    <row r="120" spans="1:10" s="6" customFormat="1" ht="12.75">
      <c r="A120" s="4"/>
      <c r="I120" s="4"/>
      <c r="J120" s="4"/>
    </row>
    <row r="121" spans="1:10" s="6" customFormat="1" ht="12.75">
      <c r="A121" s="4"/>
      <c r="I121" s="4"/>
      <c r="J121" s="4"/>
    </row>
    <row r="122" spans="1:10" s="6" customFormat="1" ht="12.75">
      <c r="A122" s="4"/>
      <c r="I122" s="4"/>
      <c r="J122" s="4"/>
    </row>
    <row r="123" spans="1:10" s="6" customFormat="1" ht="12.75">
      <c r="A123" s="4"/>
      <c r="I123" s="4"/>
      <c r="J123" s="4"/>
    </row>
    <row r="124" spans="1:10" s="6" customFormat="1" ht="12.75">
      <c r="A124" s="4"/>
      <c r="I124" s="4"/>
      <c r="J124" s="4"/>
    </row>
    <row r="125" spans="1:10" s="6" customFormat="1" ht="12.75">
      <c r="A125" s="4"/>
      <c r="I125" s="4"/>
      <c r="J125" s="4"/>
    </row>
    <row r="126" spans="1:10" s="6" customFormat="1" ht="12.75">
      <c r="A126" s="4"/>
      <c r="I126" s="4"/>
      <c r="J126" s="4"/>
    </row>
    <row r="127" spans="1:10" s="6" customFormat="1" ht="12.75">
      <c r="A127" s="4"/>
      <c r="I127" s="4"/>
      <c r="J127" s="4"/>
    </row>
    <row r="128" spans="1:10" s="6" customFormat="1" ht="12.75">
      <c r="A128" s="4"/>
      <c r="I128" s="4"/>
      <c r="J128" s="4"/>
    </row>
    <row r="129" spans="1:10" s="6" customFormat="1" ht="12.75">
      <c r="A129" s="4"/>
      <c r="I129" s="4"/>
      <c r="J129" s="4"/>
    </row>
    <row r="130" spans="1:10" s="6" customFormat="1" ht="12.75">
      <c r="A130" s="4"/>
      <c r="I130" s="4"/>
      <c r="J130" s="4"/>
    </row>
    <row r="131" spans="1:10" s="6" customFormat="1" ht="12.75">
      <c r="A131" s="4"/>
      <c r="I131" s="4"/>
      <c r="J131" s="4"/>
    </row>
    <row r="132" spans="1:10" s="6" customFormat="1" ht="12.75">
      <c r="A132" s="4"/>
      <c r="I132" s="4"/>
      <c r="J132" s="4"/>
    </row>
    <row r="133" spans="1:10" s="6" customFormat="1" ht="12.75">
      <c r="A133" s="4"/>
      <c r="I133" s="4"/>
      <c r="J133" s="4"/>
    </row>
    <row r="134" spans="1:10" s="6" customFormat="1" ht="12.75">
      <c r="A134" s="4"/>
      <c r="I134" s="4"/>
      <c r="J134" s="4"/>
    </row>
    <row r="135" spans="1:10" s="6" customFormat="1" ht="12.75">
      <c r="A135" s="4"/>
      <c r="I135" s="4"/>
      <c r="J135" s="4"/>
    </row>
    <row r="136" spans="1:10" s="6" customFormat="1" ht="12.75">
      <c r="A136" s="4"/>
      <c r="I136" s="4"/>
      <c r="J136" s="4"/>
    </row>
    <row r="137" spans="1:10" s="6" customFormat="1" ht="12.75">
      <c r="A137" s="4"/>
      <c r="I137" s="4"/>
      <c r="J137" s="4"/>
    </row>
    <row r="138" spans="1:10" s="6" customFormat="1" ht="12.75">
      <c r="A138" s="4"/>
      <c r="I138" s="4"/>
      <c r="J138" s="4"/>
    </row>
    <row r="139" spans="1:10" s="6" customFormat="1" ht="12.75">
      <c r="A139" s="4"/>
      <c r="I139" s="4"/>
      <c r="J139" s="4"/>
    </row>
    <row r="140" spans="1:10" s="6" customFormat="1" ht="12.75">
      <c r="A140" s="4"/>
      <c r="I140" s="4"/>
      <c r="J140" s="4"/>
    </row>
    <row r="141" spans="1:10" s="6" customFormat="1" ht="12.75">
      <c r="A141" s="4"/>
      <c r="I141" s="4"/>
      <c r="J141" s="4"/>
    </row>
    <row r="142" spans="1:10" s="6" customFormat="1" ht="12.75">
      <c r="A142" s="4"/>
      <c r="I142" s="4"/>
      <c r="J142" s="4"/>
    </row>
    <row r="143" spans="1:10" s="6" customFormat="1" ht="12.75">
      <c r="A143" s="4"/>
      <c r="I143" s="4"/>
      <c r="J143" s="4"/>
    </row>
    <row r="144" spans="1:10" s="6" customFormat="1" ht="12.75">
      <c r="A144" s="4"/>
      <c r="I144" s="4"/>
      <c r="J144" s="4"/>
    </row>
    <row r="145" spans="1:10" s="6" customFormat="1" ht="12.75">
      <c r="A145" s="4"/>
      <c r="I145" s="4"/>
      <c r="J145" s="4"/>
    </row>
    <row r="146" spans="1:10" s="6" customFormat="1" ht="12.75">
      <c r="A146" s="4"/>
      <c r="I146" s="4"/>
      <c r="J146" s="4"/>
    </row>
    <row r="147" spans="1:10" s="6" customFormat="1" ht="12.75">
      <c r="A147" s="4"/>
      <c r="I147" s="4"/>
      <c r="J147" s="4"/>
    </row>
    <row r="148" spans="1:10" s="6" customFormat="1" ht="12.75">
      <c r="A148" s="4"/>
      <c r="I148" s="4"/>
      <c r="J148" s="4"/>
    </row>
    <row r="149" spans="1:10" s="6" customFormat="1" ht="12.75">
      <c r="A149" s="4"/>
      <c r="I149" s="4"/>
      <c r="J149" s="4"/>
    </row>
    <row r="150" spans="1:10" s="6" customFormat="1" ht="12.75">
      <c r="A150" s="4"/>
      <c r="I150" s="4"/>
      <c r="J150" s="4"/>
    </row>
    <row r="151" spans="1:10" s="6" customFormat="1" ht="12.75">
      <c r="A151" s="4"/>
      <c r="I151" s="4"/>
      <c r="J151" s="4"/>
    </row>
    <row r="152" spans="1:10" s="6" customFormat="1" ht="12.75">
      <c r="A152" s="4"/>
      <c r="I152" s="4"/>
      <c r="J152" s="4"/>
    </row>
    <row r="153" spans="1:10" s="6" customFormat="1" ht="12.75">
      <c r="A153" s="4"/>
      <c r="I153" s="4"/>
      <c r="J153" s="4"/>
    </row>
    <row r="154" spans="1:10" s="6" customFormat="1" ht="12.75">
      <c r="A154" s="4"/>
      <c r="I154" s="4"/>
      <c r="J154" s="4"/>
    </row>
    <row r="155" spans="1:10" s="6" customFormat="1" ht="12.75">
      <c r="A155" s="4"/>
      <c r="I155" s="4"/>
      <c r="J155" s="4"/>
    </row>
    <row r="156" spans="1:10" s="6" customFormat="1" ht="12.75">
      <c r="A156" s="4"/>
      <c r="I156" s="4"/>
      <c r="J156" s="4"/>
    </row>
    <row r="157" spans="1:10" s="6" customFormat="1" ht="12.75">
      <c r="A157" s="4"/>
      <c r="I157" s="4"/>
      <c r="J157" s="4"/>
    </row>
    <row r="158" spans="1:10" s="6" customFormat="1" ht="12.75">
      <c r="A158" s="4"/>
      <c r="I158" s="4"/>
      <c r="J158" s="4"/>
    </row>
    <row r="159" spans="1:10" s="6" customFormat="1" ht="12.75">
      <c r="A159" s="4"/>
      <c r="I159" s="4"/>
      <c r="J159" s="4"/>
    </row>
    <row r="160" spans="1:10" s="6" customFormat="1" ht="12.75">
      <c r="A160" s="4"/>
      <c r="I160" s="4"/>
      <c r="J160" s="4"/>
    </row>
    <row r="161" spans="1:10" s="6" customFormat="1" ht="12.75">
      <c r="A161" s="4"/>
      <c r="I161" s="4"/>
      <c r="J161" s="4"/>
    </row>
    <row r="162" spans="1:10" s="6" customFormat="1" ht="12.75">
      <c r="A162" s="4"/>
      <c r="I162" s="4"/>
      <c r="J162" s="4"/>
    </row>
    <row r="163" spans="1:10" s="6" customFormat="1" ht="12.75">
      <c r="A163" s="4"/>
      <c r="I163" s="4"/>
      <c r="J163" s="4"/>
    </row>
    <row r="164" spans="1:10" s="6" customFormat="1" ht="12.75">
      <c r="A164" s="4"/>
      <c r="I164" s="4"/>
      <c r="J164" s="4"/>
    </row>
    <row r="165" spans="1:10" s="6" customFormat="1" ht="12.75">
      <c r="A165" s="4"/>
      <c r="I165" s="4"/>
      <c r="J165" s="4"/>
    </row>
    <row r="166" spans="1:10" s="6" customFormat="1" ht="12.75">
      <c r="A166" s="4"/>
      <c r="I166" s="4"/>
      <c r="J166" s="4"/>
    </row>
    <row r="167" spans="1:10" s="6" customFormat="1" ht="12.75">
      <c r="A167" s="4"/>
      <c r="I167" s="4"/>
      <c r="J167" s="4"/>
    </row>
    <row r="168" spans="1:10" s="6" customFormat="1" ht="12.75">
      <c r="A168" s="4"/>
      <c r="I168" s="4"/>
      <c r="J168" s="4"/>
    </row>
    <row r="169" spans="1:10" s="6" customFormat="1" ht="12.75">
      <c r="A169" s="4"/>
      <c r="I169" s="4"/>
      <c r="J169" s="4"/>
    </row>
    <row r="170" spans="1:10" s="6" customFormat="1" ht="12.75">
      <c r="A170" s="4"/>
      <c r="I170" s="4"/>
      <c r="J170" s="4"/>
    </row>
    <row r="171" spans="1:10" s="6" customFormat="1" ht="12.75">
      <c r="A171" s="4"/>
      <c r="I171" s="4"/>
      <c r="J171" s="4"/>
    </row>
    <row r="172" spans="1:10" s="6" customFormat="1" ht="12.75">
      <c r="A172" s="4"/>
      <c r="I172" s="4"/>
      <c r="J172" s="4"/>
    </row>
    <row r="173" spans="1:10" s="6" customFormat="1" ht="12.75">
      <c r="A173" s="4"/>
      <c r="I173" s="4"/>
      <c r="J173" s="4"/>
    </row>
    <row r="174" spans="1:10" s="6" customFormat="1" ht="12.75">
      <c r="A174" s="4"/>
      <c r="I174" s="4"/>
      <c r="J174" s="4"/>
    </row>
    <row r="175" spans="1:10" s="6" customFormat="1" ht="12.75">
      <c r="A175" s="4"/>
      <c r="I175" s="4"/>
      <c r="J175" s="4"/>
    </row>
    <row r="176" spans="1:10" s="6" customFormat="1" ht="12.75">
      <c r="A176" s="4"/>
      <c r="I176" s="4"/>
      <c r="J176" s="4"/>
    </row>
    <row r="177" spans="1:10" s="6" customFormat="1" ht="12.75">
      <c r="A177" s="4"/>
      <c r="I177" s="4"/>
      <c r="J177" s="4"/>
    </row>
    <row r="178" spans="1:10" s="6" customFormat="1" ht="12.75">
      <c r="A178" s="4"/>
      <c r="I178" s="4"/>
      <c r="J178" s="4"/>
    </row>
    <row r="179" spans="1:10" s="6" customFormat="1" ht="12.75">
      <c r="A179" s="4"/>
      <c r="I179" s="4"/>
      <c r="J179" s="4"/>
    </row>
    <row r="180" spans="1:10" s="6" customFormat="1" ht="12.75">
      <c r="A180" s="4"/>
      <c r="I180" s="4"/>
      <c r="J180" s="4"/>
    </row>
    <row r="181" spans="1:10" s="6" customFormat="1" ht="12.75">
      <c r="A181" s="4"/>
      <c r="I181" s="4"/>
      <c r="J181" s="4"/>
    </row>
    <row r="182" spans="1:10" s="6" customFormat="1" ht="12.75">
      <c r="A182" s="4"/>
      <c r="I182" s="4"/>
      <c r="J182" s="4"/>
    </row>
    <row r="183" spans="1:10" s="6" customFormat="1" ht="12.75">
      <c r="A183" s="4"/>
      <c r="I183" s="4"/>
      <c r="J183" s="4"/>
    </row>
    <row r="184" spans="1:10" s="6" customFormat="1" ht="12.75">
      <c r="A184" s="4"/>
      <c r="I184" s="4"/>
      <c r="J184" s="4"/>
    </row>
    <row r="185" spans="1:10" s="6" customFormat="1" ht="12.75">
      <c r="A185" s="4"/>
      <c r="I185" s="4"/>
      <c r="J185" s="4"/>
    </row>
    <row r="186" spans="1:10" s="6" customFormat="1" ht="12.75">
      <c r="A186" s="4"/>
      <c r="I186" s="4"/>
      <c r="J186" s="4"/>
    </row>
    <row r="187" spans="1:10" s="6" customFormat="1" ht="12.75">
      <c r="A187" s="4"/>
      <c r="I187" s="4"/>
      <c r="J187" s="4"/>
    </row>
    <row r="188" spans="1:10" s="6" customFormat="1" ht="12.75">
      <c r="A188" s="4"/>
      <c r="I188" s="4"/>
      <c r="J188" s="4"/>
    </row>
    <row r="189" spans="1:10" s="6" customFormat="1" ht="12.75">
      <c r="A189" s="4"/>
      <c r="I189" s="4"/>
      <c r="J189" s="4"/>
    </row>
    <row r="190" spans="1:10" s="6" customFormat="1" ht="12.75">
      <c r="A190" s="4"/>
      <c r="I190" s="4"/>
      <c r="J190" s="4"/>
    </row>
    <row r="191" spans="1:10" s="6" customFormat="1" ht="12.75">
      <c r="A191" s="4"/>
      <c r="I191" s="4"/>
      <c r="J191" s="4"/>
    </row>
    <row r="192" spans="1:10" s="6" customFormat="1" ht="12.75">
      <c r="A192" s="4"/>
      <c r="I192" s="4"/>
      <c r="J192" s="4"/>
    </row>
    <row r="193" spans="1:10" s="6" customFormat="1" ht="12.75">
      <c r="A193" s="4"/>
      <c r="I193" s="4"/>
      <c r="J193" s="4"/>
    </row>
    <row r="194" spans="1:10" s="6" customFormat="1" ht="12.75">
      <c r="A194" s="4"/>
      <c r="I194" s="4"/>
      <c r="J194" s="4"/>
    </row>
    <row r="195" spans="1:10" s="6" customFormat="1" ht="12.75">
      <c r="A195" s="4"/>
      <c r="I195" s="4"/>
      <c r="J195" s="4"/>
    </row>
    <row r="196" spans="1:10" s="6" customFormat="1" ht="12.75">
      <c r="A196" s="4"/>
      <c r="I196" s="4"/>
      <c r="J196" s="4"/>
    </row>
    <row r="197" spans="1:10" s="6" customFormat="1" ht="12.75">
      <c r="A197" s="4"/>
      <c r="I197" s="4"/>
      <c r="J197" s="4"/>
    </row>
    <row r="198" spans="1:10" s="6" customFormat="1" ht="12.75">
      <c r="A198" s="4"/>
      <c r="I198" s="4"/>
      <c r="J198" s="4"/>
    </row>
    <row r="199" spans="1:10" s="6" customFormat="1" ht="12.75">
      <c r="A199" s="4"/>
      <c r="I199" s="4"/>
      <c r="J199" s="4"/>
    </row>
    <row r="200" spans="1:10" s="6" customFormat="1" ht="12.75">
      <c r="A200" s="4"/>
      <c r="I200" s="4"/>
      <c r="J200" s="4"/>
    </row>
    <row r="201" spans="1:10" s="6" customFormat="1" ht="12.75">
      <c r="A201" s="4"/>
      <c r="I201" s="4"/>
      <c r="J201" s="4"/>
    </row>
    <row r="202" spans="1:10" s="6" customFormat="1" ht="12.75">
      <c r="A202" s="4"/>
      <c r="I202" s="4"/>
      <c r="J202" s="4"/>
    </row>
    <row r="203" spans="1:10" s="6" customFormat="1" ht="12.75">
      <c r="A203" s="4"/>
      <c r="I203" s="4"/>
      <c r="J203" s="4"/>
    </row>
    <row r="204" spans="1:10" s="6" customFormat="1" ht="12.75">
      <c r="A204" s="4"/>
      <c r="I204" s="4"/>
      <c r="J204" s="4"/>
    </row>
    <row r="205" spans="1:10" s="6" customFormat="1" ht="12.75">
      <c r="A205" s="4"/>
      <c r="I205" s="4"/>
      <c r="J205" s="4"/>
    </row>
    <row r="206" spans="1:10" s="6" customFormat="1" ht="12.75">
      <c r="A206" s="4"/>
      <c r="I206" s="4"/>
      <c r="J206" s="4"/>
    </row>
    <row r="207" spans="1:10" s="6" customFormat="1" ht="12.75">
      <c r="A207" s="4"/>
      <c r="I207" s="4"/>
      <c r="J207" s="4"/>
    </row>
    <row r="208" spans="1:10" s="6" customFormat="1" ht="12.75">
      <c r="A208" s="4"/>
      <c r="I208" s="4"/>
      <c r="J208" s="4"/>
    </row>
    <row r="209" spans="1:10" s="6" customFormat="1" ht="12.75">
      <c r="A209" s="4"/>
      <c r="I209" s="4"/>
      <c r="J209" s="4"/>
    </row>
    <row r="210" spans="1:10" s="6" customFormat="1" ht="12.75">
      <c r="A210" s="4"/>
      <c r="I210" s="4"/>
      <c r="J210" s="4"/>
    </row>
    <row r="211" spans="1:10" s="6" customFormat="1" ht="12.75">
      <c r="A211" s="4"/>
      <c r="I211" s="4"/>
      <c r="J211" s="4"/>
    </row>
    <row r="212" spans="1:10" s="6" customFormat="1" ht="12.75">
      <c r="A212" s="4"/>
      <c r="I212" s="4"/>
      <c r="J212" s="4"/>
    </row>
    <row r="213" spans="1:10" s="6" customFormat="1" ht="12.75">
      <c r="A213" s="4"/>
      <c r="I213" s="4"/>
      <c r="J213" s="4"/>
    </row>
    <row r="214" spans="1:10" s="6" customFormat="1" ht="12.75">
      <c r="A214" s="4"/>
      <c r="I214" s="4"/>
      <c r="J214" s="4"/>
    </row>
    <row r="215" spans="1:10" s="6" customFormat="1" ht="12.75">
      <c r="A215" s="4"/>
      <c r="I215" s="4"/>
      <c r="J215" s="4"/>
    </row>
    <row r="216" spans="1:10" s="6" customFormat="1" ht="12.75">
      <c r="A216" s="4"/>
      <c r="I216" s="4"/>
      <c r="J216" s="4"/>
    </row>
    <row r="217" spans="1:10" s="6" customFormat="1" ht="12.75">
      <c r="A217" s="4"/>
      <c r="I217" s="4"/>
      <c r="J217" s="4"/>
    </row>
    <row r="218" spans="1:10" s="6" customFormat="1" ht="12.75">
      <c r="A218" s="4"/>
      <c r="I218" s="4"/>
      <c r="J218" s="4"/>
    </row>
    <row r="219" spans="1:10" s="6" customFormat="1" ht="12.75">
      <c r="A219" s="4"/>
      <c r="I219" s="4"/>
      <c r="J219" s="4"/>
    </row>
    <row r="220" spans="1:10" s="6" customFormat="1" ht="12.75">
      <c r="A220" s="4"/>
      <c r="I220" s="4"/>
      <c r="J220" s="4"/>
    </row>
    <row r="221" spans="1:10" s="6" customFormat="1" ht="12.75">
      <c r="A221" s="4"/>
      <c r="I221" s="4"/>
      <c r="J221" s="4"/>
    </row>
    <row r="222" spans="1:10" s="6" customFormat="1" ht="12.75">
      <c r="A222" s="4"/>
      <c r="I222" s="4"/>
      <c r="J222" s="4"/>
    </row>
    <row r="223" spans="1:10" s="6" customFormat="1" ht="12.75">
      <c r="A223" s="4"/>
      <c r="I223" s="4"/>
      <c r="J223" s="4"/>
    </row>
    <row r="224" spans="1:10" s="6" customFormat="1" ht="12.75">
      <c r="A224" s="4"/>
      <c r="I224" s="4"/>
      <c r="J224" s="4"/>
    </row>
    <row r="225" spans="1:10" s="6" customFormat="1" ht="12.75">
      <c r="A225" s="4"/>
      <c r="I225" s="4"/>
      <c r="J225" s="4"/>
    </row>
    <row r="226" spans="1:10" s="6" customFormat="1" ht="12.75">
      <c r="A226" s="4"/>
      <c r="I226" s="4"/>
      <c r="J226" s="4"/>
    </row>
    <row r="227" spans="1:10" s="6" customFormat="1" ht="12.75">
      <c r="A227" s="4"/>
      <c r="I227" s="4"/>
      <c r="J227" s="4"/>
    </row>
    <row r="228" spans="1:10" s="6" customFormat="1" ht="12.75">
      <c r="A228" s="4"/>
      <c r="I228" s="4"/>
      <c r="J228" s="4"/>
    </row>
    <row r="229" spans="1:10" s="6" customFormat="1" ht="12.75">
      <c r="A229" s="4"/>
      <c r="I229" s="4"/>
      <c r="J229" s="4"/>
    </row>
    <row r="230" spans="1:10" s="6" customFormat="1" ht="12.75">
      <c r="A230" s="4"/>
      <c r="I230" s="4"/>
      <c r="J230" s="4"/>
    </row>
    <row r="231" spans="1:10" s="6" customFormat="1" ht="12.75">
      <c r="A231" s="4"/>
      <c r="I231" s="4"/>
      <c r="J231" s="4"/>
    </row>
    <row r="232" spans="1:10" s="6" customFormat="1" ht="12.75">
      <c r="A232" s="4"/>
      <c r="I232" s="4"/>
      <c r="J232" s="4"/>
    </row>
    <row r="233" spans="1:10" s="6" customFormat="1" ht="12.75">
      <c r="A233" s="4"/>
      <c r="I233" s="4"/>
      <c r="J233" s="4"/>
    </row>
    <row r="234" spans="1:10" s="6" customFormat="1" ht="12.75">
      <c r="A234" s="4"/>
      <c r="I234" s="4"/>
      <c r="J234" s="4"/>
    </row>
    <row r="235" spans="1:10" s="6" customFormat="1" ht="12.75">
      <c r="A235" s="4"/>
      <c r="I235" s="4"/>
      <c r="J235" s="4"/>
    </row>
    <row r="236" spans="1:10" s="6" customFormat="1" ht="12.75">
      <c r="A236" s="4"/>
      <c r="I236" s="4"/>
      <c r="J236" s="4"/>
    </row>
    <row r="237" spans="1:10" s="6" customFormat="1" ht="12.75">
      <c r="A237" s="4"/>
      <c r="I237" s="4"/>
      <c r="J237" s="4"/>
    </row>
    <row r="238" spans="1:10" s="6" customFormat="1" ht="12.75">
      <c r="A238" s="4"/>
      <c r="I238" s="4"/>
      <c r="J238" s="4"/>
    </row>
    <row r="239" spans="1:10" s="6" customFormat="1" ht="12.75">
      <c r="A239" s="4"/>
      <c r="I239" s="4"/>
      <c r="J239" s="4"/>
    </row>
    <row r="240" spans="1:10" s="6" customFormat="1" ht="12.75">
      <c r="A240" s="4"/>
      <c r="I240" s="4"/>
      <c r="J240" s="4"/>
    </row>
    <row r="241" spans="1:10" s="6" customFormat="1" ht="12.75">
      <c r="A241" s="4"/>
      <c r="I241" s="4"/>
      <c r="J241" s="4"/>
    </row>
    <row r="242" spans="1:10" s="6" customFormat="1" ht="12.75">
      <c r="A242" s="4"/>
      <c r="I242" s="4"/>
      <c r="J242" s="4"/>
    </row>
    <row r="243" spans="1:10" s="6" customFormat="1" ht="12.75">
      <c r="A243" s="4"/>
      <c r="I243" s="4"/>
      <c r="J243" s="4"/>
    </row>
    <row r="244" spans="1:10" s="6" customFormat="1" ht="12.75">
      <c r="A244" s="4"/>
      <c r="I244" s="4"/>
      <c r="J244" s="4"/>
    </row>
    <row r="245" spans="1:10" s="6" customFormat="1" ht="12.75">
      <c r="A245" s="4"/>
      <c r="I245" s="4"/>
      <c r="J245" s="4"/>
    </row>
    <row r="246" spans="1:10" s="6" customFormat="1" ht="12.75">
      <c r="A246" s="4"/>
      <c r="I246" s="4"/>
      <c r="J246" s="4"/>
    </row>
    <row r="247" spans="1:10" s="6" customFormat="1" ht="12.75">
      <c r="A247" s="4"/>
      <c r="I247" s="4"/>
      <c r="J247" s="4"/>
    </row>
    <row r="248" spans="1:10" s="6" customFormat="1" ht="12.75">
      <c r="A248" s="4"/>
      <c r="I248" s="4"/>
      <c r="J248" s="4"/>
    </row>
    <row r="249" spans="1:10" s="6" customFormat="1" ht="12.75">
      <c r="A249" s="4"/>
      <c r="I249" s="4"/>
      <c r="J249" s="4"/>
    </row>
    <row r="250" spans="1:10" s="6" customFormat="1" ht="12.75">
      <c r="A250" s="4"/>
      <c r="I250" s="4"/>
      <c r="J250" s="4"/>
    </row>
    <row r="251" spans="1:10" s="6" customFormat="1" ht="12.75">
      <c r="A251" s="4"/>
      <c r="I251" s="4"/>
      <c r="J251" s="4"/>
    </row>
    <row r="252" spans="1:10" s="6" customFormat="1" ht="12.75">
      <c r="A252" s="4"/>
      <c r="I252" s="4"/>
      <c r="J252" s="4"/>
    </row>
    <row r="253" spans="1:10" s="6" customFormat="1" ht="12.75">
      <c r="A253" s="4"/>
      <c r="I253" s="4"/>
      <c r="J253" s="4"/>
    </row>
    <row r="254" spans="1:10" s="6" customFormat="1" ht="12.75">
      <c r="A254" s="4"/>
      <c r="I254" s="4"/>
      <c r="J254" s="4"/>
    </row>
    <row r="255" spans="1:10" s="6" customFormat="1" ht="12.75">
      <c r="A255" s="4"/>
      <c r="I255" s="4"/>
      <c r="J255" s="4"/>
    </row>
    <row r="256" spans="1:10" s="6" customFormat="1" ht="12.75">
      <c r="A256" s="4"/>
      <c r="I256" s="4"/>
      <c r="J256" s="4"/>
    </row>
    <row r="257" spans="1:10" s="6" customFormat="1" ht="12.75">
      <c r="A257" s="4"/>
      <c r="I257" s="4"/>
      <c r="J257" s="4"/>
    </row>
    <row r="258" spans="1:10" s="6" customFormat="1" ht="12.75">
      <c r="A258" s="4"/>
      <c r="I258" s="4"/>
      <c r="J258" s="4"/>
    </row>
    <row r="259" spans="1:10" s="6" customFormat="1" ht="12.75">
      <c r="A259" s="4"/>
      <c r="I259" s="4"/>
      <c r="J259" s="4"/>
    </row>
    <row r="260" spans="1:10" s="6" customFormat="1" ht="12.75">
      <c r="A260" s="4"/>
      <c r="I260" s="4"/>
      <c r="J260" s="4"/>
    </row>
    <row r="261" spans="1:10" s="6" customFormat="1" ht="12.75">
      <c r="A261" s="4"/>
      <c r="I261" s="4"/>
      <c r="J261" s="4"/>
    </row>
    <row r="262" spans="1:10" s="6" customFormat="1" ht="12.75">
      <c r="A262" s="4"/>
      <c r="I262" s="4"/>
      <c r="J262" s="4"/>
    </row>
    <row r="263" spans="1:10" s="6" customFormat="1" ht="12.75">
      <c r="A263" s="4"/>
      <c r="I263" s="4"/>
      <c r="J263" s="4"/>
    </row>
    <row r="264" spans="1:10" s="6" customFormat="1" ht="12.75">
      <c r="A264" s="4"/>
      <c r="I264" s="4"/>
      <c r="J264" s="4"/>
    </row>
    <row r="265" spans="1:10" s="6" customFormat="1" ht="12.75">
      <c r="A265" s="4"/>
      <c r="I265" s="4"/>
      <c r="J265" s="4"/>
    </row>
    <row r="266" spans="1:10" s="6" customFormat="1" ht="12.75">
      <c r="A266" s="4"/>
      <c r="I266" s="4"/>
      <c r="J266" s="4"/>
    </row>
    <row r="267" spans="1:10" s="6" customFormat="1" ht="12.75">
      <c r="A267" s="4"/>
      <c r="I267" s="4"/>
      <c r="J267" s="4"/>
    </row>
    <row r="268" spans="1:10" s="6" customFormat="1" ht="12.75">
      <c r="A268" s="4"/>
      <c r="I268" s="4"/>
      <c r="J268" s="4"/>
    </row>
    <row r="269" spans="1:10" s="6" customFormat="1" ht="12.75">
      <c r="A269" s="4"/>
      <c r="I269" s="4"/>
      <c r="J269" s="4"/>
    </row>
    <row r="270" spans="1:10" s="6" customFormat="1" ht="12.75">
      <c r="A270" s="4"/>
      <c r="I270" s="4"/>
      <c r="J270" s="4"/>
    </row>
    <row r="271" spans="1:10" s="6" customFormat="1" ht="12.75">
      <c r="A271" s="4"/>
      <c r="I271" s="4"/>
      <c r="J271" s="4"/>
    </row>
    <row r="272" spans="1:10" s="6" customFormat="1" ht="12.75">
      <c r="A272" s="4"/>
      <c r="I272" s="4"/>
      <c r="J272" s="4"/>
    </row>
    <row r="273" spans="1:10" s="6" customFormat="1" ht="12.75">
      <c r="A273" s="4"/>
      <c r="I273" s="4"/>
      <c r="J273" s="4"/>
    </row>
    <row r="274" spans="1:10" s="6" customFormat="1" ht="12.75">
      <c r="A274" s="4"/>
      <c r="I274" s="4"/>
      <c r="J274" s="4"/>
    </row>
    <row r="275" spans="1:10" s="6" customFormat="1" ht="12.75">
      <c r="A275" s="4"/>
      <c r="I275" s="4"/>
      <c r="J275" s="4"/>
    </row>
    <row r="276" spans="1:10" s="6" customFormat="1" ht="12.75">
      <c r="A276" s="4"/>
      <c r="I276" s="4"/>
      <c r="J276" s="4"/>
    </row>
    <row r="277" spans="1:10" s="6" customFormat="1" ht="12.75">
      <c r="A277" s="4"/>
      <c r="I277" s="4"/>
      <c r="J277" s="4"/>
    </row>
    <row r="278" spans="1:10" s="6" customFormat="1" ht="12.75">
      <c r="A278" s="4"/>
      <c r="I278" s="4"/>
      <c r="J278" s="4"/>
    </row>
    <row r="279" spans="1:10" s="6" customFormat="1" ht="12.75">
      <c r="A279" s="4"/>
      <c r="I279" s="4"/>
      <c r="J279" s="4"/>
    </row>
    <row r="280" spans="1:10" s="6" customFormat="1" ht="12.75">
      <c r="A280" s="4"/>
      <c r="I280" s="4"/>
      <c r="J280" s="4"/>
    </row>
    <row r="281" spans="1:10" s="6" customFormat="1" ht="12.75">
      <c r="A281" s="4"/>
      <c r="I281" s="4"/>
      <c r="J281" s="4"/>
    </row>
    <row r="282" spans="1:10" s="6" customFormat="1" ht="12.75">
      <c r="A282" s="4"/>
      <c r="I282" s="4"/>
      <c r="J282" s="4"/>
    </row>
    <row r="283" spans="1:10" s="6" customFormat="1" ht="12.75">
      <c r="A283" s="4"/>
      <c r="I283" s="4"/>
      <c r="J283" s="4"/>
    </row>
    <row r="284" spans="1:10" s="6" customFormat="1" ht="12.75">
      <c r="A284" s="4"/>
      <c r="I284" s="4"/>
      <c r="J284" s="4"/>
    </row>
    <row r="285" spans="1:10" s="6" customFormat="1" ht="12.75">
      <c r="A285" s="4"/>
      <c r="I285" s="4"/>
      <c r="J285" s="4"/>
    </row>
    <row r="286" spans="1:10" s="6" customFormat="1" ht="12.75">
      <c r="A286" s="4"/>
      <c r="I286" s="4"/>
      <c r="J286" s="4"/>
    </row>
    <row r="287" spans="1:10" s="6" customFormat="1" ht="12.75">
      <c r="A287" s="4"/>
      <c r="I287" s="4"/>
      <c r="J287" s="4"/>
    </row>
    <row r="288" spans="1:10" s="6" customFormat="1" ht="12.75">
      <c r="A288" s="4"/>
      <c r="I288" s="4"/>
      <c r="J288" s="4"/>
    </row>
    <row r="289" spans="1:10" s="6" customFormat="1" ht="12.75">
      <c r="A289" s="4"/>
      <c r="I289" s="4"/>
      <c r="J289" s="4"/>
    </row>
    <row r="290" spans="1:10" s="6" customFormat="1" ht="12.75">
      <c r="A290" s="4"/>
      <c r="I290" s="4"/>
      <c r="J290" s="4"/>
    </row>
    <row r="291" spans="1:10" s="6" customFormat="1" ht="12.75">
      <c r="A291" s="4"/>
      <c r="I291" s="4"/>
      <c r="J291" s="4"/>
    </row>
    <row r="292" spans="1:10" s="6" customFormat="1" ht="12.75">
      <c r="A292" s="4"/>
      <c r="I292" s="4"/>
      <c r="J292" s="4"/>
    </row>
    <row r="293" spans="1:10" s="6" customFormat="1" ht="12.75">
      <c r="A293" s="4"/>
      <c r="I293" s="4"/>
      <c r="J293" s="4"/>
    </row>
    <row r="294" spans="1:10" s="6" customFormat="1" ht="12.75">
      <c r="A294" s="4"/>
      <c r="I294" s="4"/>
      <c r="J294" s="4"/>
    </row>
    <row r="295" spans="1:10" s="6" customFormat="1" ht="12.75">
      <c r="A295" s="4"/>
      <c r="I295" s="4"/>
      <c r="J295" s="4"/>
    </row>
    <row r="296" spans="1:10" s="6" customFormat="1" ht="12.75">
      <c r="A296" s="4"/>
      <c r="I296" s="4"/>
      <c r="J296" s="4"/>
    </row>
    <row r="297" spans="1:10" s="6" customFormat="1" ht="12.75">
      <c r="A297" s="4"/>
      <c r="I297" s="4"/>
      <c r="J297" s="4"/>
    </row>
    <row r="298" spans="1:10" s="6" customFormat="1" ht="12.75">
      <c r="A298" s="4"/>
      <c r="I298" s="4"/>
      <c r="J298" s="4"/>
    </row>
    <row r="299" spans="1:10" s="6" customFormat="1" ht="12.75">
      <c r="A299" s="4"/>
      <c r="I299" s="4"/>
      <c r="J299" s="4"/>
    </row>
    <row r="300" spans="1:10" s="6" customFormat="1" ht="12.75">
      <c r="A300" s="4"/>
      <c r="I300" s="4"/>
      <c r="J300" s="4"/>
    </row>
    <row r="301" spans="1:10" s="6" customFormat="1" ht="12.75">
      <c r="A301" s="4"/>
      <c r="I301" s="4"/>
      <c r="J301" s="4"/>
    </row>
    <row r="302" spans="1:10" s="6" customFormat="1" ht="12.75">
      <c r="A302" s="4"/>
      <c r="I302" s="4"/>
      <c r="J302" s="4"/>
    </row>
    <row r="303" spans="1:10" s="6" customFormat="1" ht="12.75">
      <c r="A303" s="4"/>
      <c r="I303" s="4"/>
      <c r="J303" s="4"/>
    </row>
    <row r="304" spans="1:10" s="6" customFormat="1" ht="12.75">
      <c r="A304" s="4"/>
      <c r="I304" s="4"/>
      <c r="J304" s="4"/>
    </row>
    <row r="305" spans="1:10" s="6" customFormat="1" ht="12.75">
      <c r="A305" s="4"/>
      <c r="I305" s="4"/>
      <c r="J305" s="4"/>
    </row>
    <row r="306" spans="1:10" s="6" customFormat="1" ht="12.75">
      <c r="A306" s="4"/>
      <c r="I306" s="4"/>
      <c r="J306" s="4"/>
    </row>
    <row r="307" spans="1:10" s="6" customFormat="1" ht="12.75">
      <c r="A307" s="4"/>
      <c r="I307" s="4"/>
      <c r="J307" s="4"/>
    </row>
    <row r="308" spans="1:10" s="6" customFormat="1" ht="12.75">
      <c r="A308" s="4"/>
      <c r="I308" s="4"/>
      <c r="J308" s="4"/>
    </row>
    <row r="309" spans="1:10" s="6" customFormat="1" ht="12.75">
      <c r="A309" s="4"/>
      <c r="I309" s="4"/>
      <c r="J309" s="4"/>
    </row>
    <row r="310" spans="1:10" s="6" customFormat="1" ht="12.75">
      <c r="A310" s="4"/>
      <c r="I310" s="4"/>
      <c r="J310" s="4"/>
    </row>
    <row r="311" spans="1:10" s="6" customFormat="1" ht="12.75">
      <c r="A311" s="4"/>
      <c r="I311" s="4"/>
      <c r="J311" s="4"/>
    </row>
    <row r="312" spans="1:10" s="6" customFormat="1" ht="12.75">
      <c r="A312" s="4"/>
      <c r="I312" s="4"/>
      <c r="J312" s="4"/>
    </row>
    <row r="313" spans="1:10" s="6" customFormat="1" ht="12.75">
      <c r="A313" s="4"/>
      <c r="I313" s="4"/>
      <c r="J313" s="4"/>
    </row>
    <row r="314" spans="1:10" s="6" customFormat="1" ht="12.75">
      <c r="A314" s="4"/>
      <c r="I314" s="4"/>
      <c r="J314" s="4"/>
    </row>
    <row r="315" spans="1:10" s="6" customFormat="1" ht="12.75">
      <c r="A315" s="4"/>
      <c r="I315" s="4"/>
      <c r="J315" s="4"/>
    </row>
    <row r="316" spans="1:10" s="6" customFormat="1" ht="12.75">
      <c r="A316" s="4"/>
      <c r="I316" s="4"/>
      <c r="J316" s="4"/>
    </row>
    <row r="317" spans="1:10" s="6" customFormat="1" ht="12.75">
      <c r="A317" s="4"/>
      <c r="I317" s="4"/>
      <c r="J317" s="4"/>
    </row>
    <row r="318" spans="1:10" s="6" customFormat="1" ht="12.75">
      <c r="A318" s="4"/>
      <c r="I318" s="4"/>
      <c r="J318" s="4"/>
    </row>
    <row r="319" spans="1:10" s="6" customFormat="1" ht="12.75">
      <c r="A319" s="4"/>
      <c r="I319" s="4"/>
      <c r="J319" s="4"/>
    </row>
    <row r="320" spans="1:10" s="6" customFormat="1" ht="12.75">
      <c r="A320" s="4"/>
      <c r="I320" s="4"/>
      <c r="J320" s="4"/>
    </row>
    <row r="321" spans="1:10" s="6" customFormat="1" ht="12.75">
      <c r="A321" s="4"/>
      <c r="I321" s="4"/>
      <c r="J321" s="4"/>
    </row>
    <row r="322" spans="1:10" s="6" customFormat="1" ht="12.75">
      <c r="A322" s="4"/>
      <c r="I322" s="4"/>
      <c r="J322" s="4"/>
    </row>
    <row r="323" spans="1:10" s="6" customFormat="1" ht="12.75">
      <c r="A323" s="4"/>
      <c r="I323" s="4"/>
      <c r="J323" s="4"/>
    </row>
    <row r="324" spans="1:10" s="6" customFormat="1" ht="12.75">
      <c r="A324" s="4"/>
      <c r="I324" s="4"/>
      <c r="J324" s="4"/>
    </row>
    <row r="325" spans="1:10" s="6" customFormat="1" ht="12.75">
      <c r="A325" s="4"/>
      <c r="I325" s="4"/>
      <c r="J325" s="4"/>
    </row>
    <row r="326" spans="1:10" s="6" customFormat="1" ht="12.75">
      <c r="A326" s="4"/>
      <c r="I326" s="4"/>
      <c r="J326" s="4"/>
    </row>
    <row r="327" spans="1:10" s="6" customFormat="1" ht="12.75">
      <c r="A327" s="4"/>
      <c r="I327" s="4"/>
      <c r="J327" s="4"/>
    </row>
    <row r="328" spans="1:10" s="6" customFormat="1" ht="12.75">
      <c r="A328" s="4"/>
      <c r="I328" s="4"/>
      <c r="J328" s="4"/>
    </row>
    <row r="329" spans="1:10" s="6" customFormat="1" ht="12.75">
      <c r="A329" s="4"/>
      <c r="I329" s="4"/>
      <c r="J329" s="4"/>
    </row>
    <row r="330" spans="1:10" s="6" customFormat="1" ht="12.75">
      <c r="A330" s="4"/>
      <c r="I330" s="4"/>
      <c r="J330" s="4"/>
    </row>
    <row r="331" spans="1:10" s="6" customFormat="1" ht="12.75">
      <c r="A331" s="4"/>
      <c r="I331" s="4"/>
      <c r="J331" s="4"/>
    </row>
    <row r="332" spans="1:10" s="6" customFormat="1" ht="12.75">
      <c r="A332" s="4"/>
      <c r="I332" s="4"/>
      <c r="J332" s="4"/>
    </row>
    <row r="333" spans="1:10" s="6" customFormat="1" ht="12.75">
      <c r="A333" s="4"/>
      <c r="I333" s="4"/>
      <c r="J333" s="4"/>
    </row>
    <row r="334" spans="1:10" s="6" customFormat="1" ht="12.75">
      <c r="A334" s="4"/>
      <c r="I334" s="4"/>
      <c r="J334" s="4"/>
    </row>
    <row r="335" spans="1:10" s="6" customFormat="1" ht="12.75">
      <c r="A335" s="4"/>
      <c r="I335" s="4"/>
      <c r="J335" s="4"/>
    </row>
    <row r="336" spans="1:10" s="6" customFormat="1" ht="12.75">
      <c r="A336" s="4"/>
      <c r="I336" s="4"/>
      <c r="J336" s="4"/>
    </row>
    <row r="337" spans="1:10" s="6" customFormat="1" ht="12.75">
      <c r="A337" s="4"/>
      <c r="I337" s="4"/>
      <c r="J337" s="4"/>
    </row>
    <row r="338" spans="1:10" s="6" customFormat="1" ht="12.75">
      <c r="A338" s="4"/>
      <c r="I338" s="4"/>
      <c r="J338" s="4"/>
    </row>
    <row r="339" spans="1:10" s="6" customFormat="1" ht="12.75">
      <c r="A339" s="4"/>
      <c r="I339" s="4"/>
      <c r="J339" s="4"/>
    </row>
    <row r="340" spans="1:10" s="6" customFormat="1" ht="12.75">
      <c r="A340" s="4"/>
      <c r="I340" s="4"/>
      <c r="J340" s="4"/>
    </row>
    <row r="341" spans="1:10" s="6" customFormat="1" ht="12.75">
      <c r="A341" s="4"/>
      <c r="I341" s="4"/>
      <c r="J341" s="4"/>
    </row>
    <row r="342" spans="1:10" s="6" customFormat="1" ht="12.75">
      <c r="A342" s="4"/>
      <c r="I342" s="4"/>
      <c r="J342" s="4"/>
    </row>
    <row r="343" spans="1:10" s="6" customFormat="1" ht="12.75">
      <c r="A343" s="4"/>
      <c r="I343" s="4"/>
      <c r="J343" s="4"/>
    </row>
    <row r="344" spans="1:10" s="6" customFormat="1" ht="12.75">
      <c r="A344" s="4"/>
      <c r="I344" s="4"/>
      <c r="J344" s="4"/>
    </row>
    <row r="345" spans="1:10" s="6" customFormat="1" ht="12.75">
      <c r="A345" s="4"/>
      <c r="I345" s="4"/>
      <c r="J345" s="4"/>
    </row>
    <row r="346" spans="1:10" s="6" customFormat="1" ht="12.75">
      <c r="A346" s="4"/>
      <c r="I346" s="4"/>
      <c r="J346" s="4"/>
    </row>
    <row r="347" spans="1:10" s="6" customFormat="1" ht="12.75">
      <c r="A347" s="4"/>
      <c r="I347" s="4"/>
      <c r="J347" s="4"/>
    </row>
    <row r="348" spans="1:10" s="6" customFormat="1" ht="12.75">
      <c r="A348" s="4"/>
      <c r="I348" s="4"/>
      <c r="J348" s="4"/>
    </row>
    <row r="349" spans="1:10" s="6" customFormat="1" ht="12.75">
      <c r="A349" s="4"/>
      <c r="I349" s="4"/>
      <c r="J349" s="4"/>
    </row>
    <row r="350" spans="1:10" s="6" customFormat="1" ht="12.75">
      <c r="A350" s="4"/>
      <c r="I350" s="4"/>
      <c r="J350" s="4"/>
    </row>
    <row r="351" spans="1:10" s="6" customFormat="1" ht="12.75">
      <c r="A351" s="4"/>
      <c r="I351" s="4"/>
      <c r="J351" s="4"/>
    </row>
    <row r="352" spans="1:10" s="6" customFormat="1" ht="12.75">
      <c r="A352" s="4"/>
      <c r="I352" s="4"/>
      <c r="J352" s="4"/>
    </row>
    <row r="353" spans="1:10" s="6" customFormat="1" ht="12.75">
      <c r="A353" s="4"/>
      <c r="I353" s="4"/>
      <c r="J353" s="4"/>
    </row>
    <row r="354" spans="1:10" s="6" customFormat="1" ht="12.75">
      <c r="A354" s="4"/>
      <c r="I354" s="4"/>
      <c r="J354" s="4"/>
    </row>
    <row r="355" spans="1:10" s="6" customFormat="1" ht="12.75">
      <c r="A355" s="4"/>
      <c r="I355" s="4"/>
      <c r="J355" s="4"/>
    </row>
    <row r="356" spans="1:10" s="6" customFormat="1" ht="12.75">
      <c r="A356" s="4"/>
      <c r="I356" s="4"/>
      <c r="J356" s="4"/>
    </row>
    <row r="357" spans="1:10" s="6" customFormat="1" ht="12.75">
      <c r="A357" s="4"/>
      <c r="I357" s="4"/>
      <c r="J357" s="4"/>
    </row>
    <row r="358" spans="1:10" s="6" customFormat="1" ht="12.75">
      <c r="A358" s="4"/>
      <c r="I358" s="4"/>
      <c r="J358" s="4"/>
    </row>
    <row r="359" spans="1:10" s="6" customFormat="1" ht="12.75">
      <c r="A359" s="4"/>
      <c r="I359" s="4"/>
      <c r="J359" s="4"/>
    </row>
    <row r="360" spans="1:10" s="6" customFormat="1" ht="12.75">
      <c r="A360" s="4"/>
      <c r="I360" s="4"/>
      <c r="J360" s="4"/>
    </row>
    <row r="361" spans="1:10" s="6" customFormat="1" ht="12.75">
      <c r="A361" s="4"/>
      <c r="I361" s="4"/>
      <c r="J361" s="4"/>
    </row>
    <row r="362" spans="1:10" s="6" customFormat="1" ht="12.75">
      <c r="A362" s="4"/>
      <c r="I362" s="4"/>
      <c r="J362" s="4"/>
    </row>
    <row r="363" spans="1:10" s="6" customFormat="1" ht="12.75">
      <c r="A363" s="4"/>
      <c r="I363" s="4"/>
      <c r="J363" s="4"/>
    </row>
    <row r="364" spans="1:10" s="6" customFormat="1" ht="12.75">
      <c r="A364" s="4"/>
      <c r="I364" s="4"/>
      <c r="J364" s="4"/>
    </row>
    <row r="365" spans="1:10" s="6" customFormat="1" ht="12.75">
      <c r="A365" s="4"/>
      <c r="I365" s="4"/>
      <c r="J365" s="4"/>
    </row>
    <row r="366" spans="1:10" s="6" customFormat="1" ht="12.75">
      <c r="A366" s="4"/>
      <c r="I366" s="4"/>
      <c r="J366" s="4"/>
    </row>
    <row r="367" spans="1:10" s="6" customFormat="1" ht="12.75">
      <c r="A367" s="4"/>
      <c r="I367" s="4"/>
      <c r="J367" s="4"/>
    </row>
    <row r="368" spans="1:10" s="6" customFormat="1" ht="12.75">
      <c r="A368" s="4"/>
      <c r="I368" s="4"/>
      <c r="J368" s="4"/>
    </row>
    <row r="369" spans="1:10" s="6" customFormat="1" ht="12.75">
      <c r="A369" s="4"/>
      <c r="I369" s="4"/>
      <c r="J369" s="4"/>
    </row>
    <row r="370" spans="1:10" s="6" customFormat="1" ht="12.75">
      <c r="A370" s="4"/>
      <c r="I370" s="4"/>
      <c r="J370" s="4"/>
    </row>
    <row r="371" spans="1:10" s="6" customFormat="1" ht="12.75">
      <c r="A371" s="4"/>
      <c r="I371" s="4"/>
      <c r="J371" s="4"/>
    </row>
    <row r="372" spans="1:10" s="6" customFormat="1" ht="12.75">
      <c r="A372" s="4"/>
      <c r="I372" s="4"/>
      <c r="J372" s="4"/>
    </row>
    <row r="373" spans="1:10" s="6" customFormat="1" ht="12.75">
      <c r="A373" s="4"/>
      <c r="I373" s="4"/>
      <c r="J373" s="4"/>
    </row>
    <row r="374" spans="1:10" s="6" customFormat="1" ht="12.75">
      <c r="A374" s="4"/>
      <c r="I374" s="4"/>
      <c r="J374" s="4"/>
    </row>
    <row r="375" spans="1:10" s="6" customFormat="1" ht="12.75">
      <c r="A375" s="4"/>
      <c r="I375" s="4"/>
      <c r="J375" s="4"/>
    </row>
    <row r="376" spans="1:10" s="6" customFormat="1" ht="12.75">
      <c r="A376" s="4"/>
      <c r="I376" s="4"/>
      <c r="J376" s="4"/>
    </row>
    <row r="377" spans="1:10" s="6" customFormat="1" ht="12.75">
      <c r="A377" s="4"/>
      <c r="I377" s="4"/>
      <c r="J377" s="4"/>
    </row>
    <row r="378" spans="1:10" s="6" customFormat="1" ht="12.75">
      <c r="A378" s="4"/>
      <c r="I378" s="4"/>
      <c r="J378" s="4"/>
    </row>
    <row r="379" spans="1:10" s="6" customFormat="1" ht="12.75">
      <c r="A379" s="4"/>
      <c r="I379" s="4"/>
      <c r="J379" s="4"/>
    </row>
    <row r="380" spans="1:10" s="6" customFormat="1" ht="12.75">
      <c r="A380" s="4"/>
      <c r="I380" s="4"/>
      <c r="J380" s="4"/>
    </row>
    <row r="381" spans="1:10" s="6" customFormat="1" ht="12.75">
      <c r="A381" s="4"/>
      <c r="I381" s="4"/>
      <c r="J381" s="4"/>
    </row>
    <row r="382" spans="1:10" s="6" customFormat="1" ht="12.75">
      <c r="A382" s="4"/>
      <c r="I382" s="4"/>
      <c r="J382" s="4"/>
    </row>
    <row r="383" spans="1:10" s="6" customFormat="1" ht="12.75">
      <c r="A383" s="4"/>
      <c r="I383" s="4"/>
      <c r="J383" s="4"/>
    </row>
    <row r="384" spans="1:10" s="6" customFormat="1" ht="12.75">
      <c r="A384" s="4"/>
      <c r="I384" s="4"/>
      <c r="J384" s="4"/>
    </row>
    <row r="385" spans="1:10" s="6" customFormat="1" ht="12.75">
      <c r="A385" s="4"/>
      <c r="I385" s="4"/>
      <c r="J385" s="4"/>
    </row>
    <row r="386" spans="1:10" s="6" customFormat="1" ht="12.75">
      <c r="A386" s="4"/>
      <c r="I386" s="4"/>
      <c r="J386" s="4"/>
    </row>
    <row r="387" spans="1:10" s="6" customFormat="1" ht="12.75">
      <c r="A387" s="4"/>
      <c r="I387" s="4"/>
      <c r="J387" s="4"/>
    </row>
    <row r="388" spans="1:10" s="6" customFormat="1" ht="12.75">
      <c r="A388" s="4"/>
      <c r="I388" s="4"/>
      <c r="J388" s="4"/>
    </row>
    <row r="389" spans="1:10" s="6" customFormat="1" ht="12.75">
      <c r="A389" s="4"/>
      <c r="I389" s="4"/>
      <c r="J389" s="4"/>
    </row>
    <row r="390" spans="1:10" s="6" customFormat="1" ht="12.75">
      <c r="A390" s="4"/>
      <c r="I390" s="4"/>
      <c r="J390" s="4"/>
    </row>
    <row r="391" spans="1:10" s="6" customFormat="1" ht="12.75">
      <c r="A391" s="4"/>
      <c r="I391" s="4"/>
      <c r="J391" s="4"/>
    </row>
    <row r="392" spans="1:10" s="6" customFormat="1" ht="12.75">
      <c r="A392" s="4"/>
      <c r="I392" s="4"/>
      <c r="J392" s="4"/>
    </row>
    <row r="393" spans="1:10" s="6" customFormat="1" ht="12.75">
      <c r="A393" s="4"/>
      <c r="I393" s="4"/>
      <c r="J393" s="4"/>
    </row>
    <row r="394" spans="1:10" s="6" customFormat="1" ht="12.75">
      <c r="A394" s="4"/>
      <c r="I394" s="4"/>
      <c r="J394" s="4"/>
    </row>
    <row r="395" spans="1:10" s="6" customFormat="1" ht="12.75">
      <c r="A395" s="4"/>
      <c r="I395" s="4"/>
      <c r="J395" s="4"/>
    </row>
    <row r="396" spans="1:10" s="6" customFormat="1" ht="12.75">
      <c r="A396" s="4"/>
      <c r="I396" s="4"/>
      <c r="J396" s="4"/>
    </row>
    <row r="397" spans="1:10" s="6" customFormat="1" ht="12.75">
      <c r="A397" s="4"/>
      <c r="I397" s="4"/>
      <c r="J397" s="4"/>
    </row>
    <row r="398" spans="1:10" s="6" customFormat="1" ht="12.75">
      <c r="A398" s="4"/>
      <c r="I398" s="4"/>
      <c r="J398" s="4"/>
    </row>
    <row r="399" spans="1:10" s="6" customFormat="1" ht="12.75">
      <c r="A399" s="4"/>
      <c r="I399" s="4"/>
      <c r="J399" s="4"/>
    </row>
    <row r="400" spans="1:10" s="6" customFormat="1" ht="12.75">
      <c r="A400" s="4"/>
      <c r="I400" s="4"/>
      <c r="J400" s="4"/>
    </row>
    <row r="401" spans="1:10" s="6" customFormat="1" ht="12.75">
      <c r="A401" s="4"/>
      <c r="I401" s="4"/>
      <c r="J401" s="4"/>
    </row>
    <row r="402" spans="1:10" s="6" customFormat="1" ht="12.75">
      <c r="A402" s="4"/>
      <c r="I402" s="4"/>
      <c r="J402" s="4"/>
    </row>
    <row r="403" spans="1:10" s="6" customFormat="1" ht="12.75">
      <c r="A403" s="4"/>
      <c r="I403" s="4"/>
      <c r="J403" s="4"/>
    </row>
    <row r="404" spans="1:10" s="6" customFormat="1" ht="12.75">
      <c r="A404" s="4"/>
      <c r="I404" s="4"/>
      <c r="J404" s="4"/>
    </row>
    <row r="405" spans="1:10" s="6" customFormat="1" ht="12.75">
      <c r="A405" s="4"/>
      <c r="I405" s="4"/>
      <c r="J405" s="4"/>
    </row>
    <row r="406" spans="1:10" s="6" customFormat="1" ht="12.75">
      <c r="A406" s="4"/>
      <c r="I406" s="4"/>
      <c r="J406" s="4"/>
    </row>
    <row r="407" spans="1:10" s="6" customFormat="1" ht="12.75">
      <c r="A407" s="4"/>
      <c r="I407" s="4"/>
      <c r="J407" s="4"/>
    </row>
    <row r="408" spans="1:10" s="6" customFormat="1" ht="12.75">
      <c r="A408" s="4"/>
      <c r="I408" s="4"/>
      <c r="J408" s="4"/>
    </row>
    <row r="409" spans="1:10" s="6" customFormat="1" ht="12.75">
      <c r="A409" s="4"/>
      <c r="I409" s="4"/>
      <c r="J409" s="4"/>
    </row>
    <row r="410" spans="1:10" s="6" customFormat="1" ht="12.75">
      <c r="A410" s="4"/>
      <c r="I410" s="4"/>
      <c r="J410" s="4"/>
    </row>
    <row r="411" spans="1:10" s="6" customFormat="1" ht="12.75">
      <c r="A411" s="4"/>
      <c r="I411" s="4"/>
      <c r="J411" s="4"/>
    </row>
    <row r="412" spans="1:10" s="6" customFormat="1" ht="12.75">
      <c r="A412" s="4"/>
      <c r="I412" s="4"/>
      <c r="J412" s="4"/>
    </row>
    <row r="413" spans="1:10" s="6" customFormat="1" ht="12.75">
      <c r="A413" s="4"/>
      <c r="I413" s="4"/>
      <c r="J413" s="4"/>
    </row>
    <row r="414" spans="1:10" s="6" customFormat="1" ht="12.75">
      <c r="A414" s="4"/>
      <c r="I414" s="4"/>
      <c r="J414" s="4"/>
    </row>
    <row r="415" spans="1:10" s="6" customFormat="1" ht="12.75">
      <c r="A415" s="4"/>
      <c r="I415" s="4"/>
      <c r="J415" s="4"/>
    </row>
    <row r="416" spans="1:10" s="6" customFormat="1" ht="12.75">
      <c r="A416" s="4"/>
      <c r="I416" s="4"/>
      <c r="J416" s="4"/>
    </row>
    <row r="417" spans="1:10" s="6" customFormat="1" ht="12.75">
      <c r="A417" s="4"/>
      <c r="I417" s="4"/>
      <c r="J417" s="4"/>
    </row>
    <row r="418" spans="1:10" s="6" customFormat="1" ht="12.75">
      <c r="A418" s="4"/>
      <c r="I418" s="4"/>
      <c r="J418" s="4"/>
    </row>
    <row r="419" spans="1:10" s="6" customFormat="1" ht="12.75">
      <c r="A419" s="4"/>
      <c r="I419" s="4"/>
      <c r="J419" s="4"/>
    </row>
    <row r="420" spans="1:10" s="6" customFormat="1" ht="12.75">
      <c r="A420" s="4"/>
      <c r="I420" s="4"/>
      <c r="J420" s="4"/>
    </row>
    <row r="421" spans="1:10" s="6" customFormat="1" ht="12.75">
      <c r="A421" s="4"/>
      <c r="I421" s="4"/>
      <c r="J421" s="4"/>
    </row>
    <row r="422" spans="1:10" s="6" customFormat="1" ht="12.75">
      <c r="A422" s="4"/>
      <c r="I422" s="4"/>
      <c r="J422" s="4"/>
    </row>
    <row r="423" spans="1:10" s="6" customFormat="1" ht="12.75">
      <c r="A423" s="4"/>
      <c r="I423" s="4"/>
      <c r="J423" s="4"/>
    </row>
    <row r="424" spans="1:10" s="6" customFormat="1" ht="12.75">
      <c r="A424" s="4"/>
      <c r="I424" s="4"/>
      <c r="J424" s="4"/>
    </row>
    <row r="425" spans="1:10" s="6" customFormat="1" ht="12.75">
      <c r="A425" s="4"/>
      <c r="I425" s="4"/>
      <c r="J425" s="4"/>
    </row>
    <row r="426" spans="1:10" s="6" customFormat="1" ht="12.75">
      <c r="A426" s="4"/>
      <c r="I426" s="4"/>
      <c r="J426" s="4"/>
    </row>
    <row r="427" spans="1:10" s="6" customFormat="1" ht="12.75">
      <c r="A427" s="4"/>
      <c r="I427" s="4"/>
      <c r="J427" s="4"/>
    </row>
    <row r="428" spans="1:10" s="6" customFormat="1" ht="12.75">
      <c r="A428" s="4"/>
      <c r="I428" s="4"/>
      <c r="J428" s="4"/>
    </row>
    <row r="429" spans="1:10" s="6" customFormat="1" ht="12.75">
      <c r="A429" s="4"/>
      <c r="I429" s="4"/>
      <c r="J429" s="4"/>
    </row>
    <row r="430" spans="1:10" s="6" customFormat="1" ht="12.75">
      <c r="A430" s="4"/>
      <c r="I430" s="4"/>
      <c r="J430" s="4"/>
    </row>
    <row r="431" spans="1:10" s="6" customFormat="1" ht="12.75">
      <c r="A431" s="4"/>
      <c r="I431" s="4"/>
      <c r="J431" s="4"/>
    </row>
    <row r="432" spans="1:10" s="6" customFormat="1" ht="12.75">
      <c r="A432" s="4"/>
      <c r="I432" s="4"/>
      <c r="J432" s="4"/>
    </row>
    <row r="433" spans="1:10" s="6" customFormat="1" ht="12.75">
      <c r="A433" s="4"/>
      <c r="I433" s="4"/>
      <c r="J433" s="4"/>
    </row>
    <row r="434" spans="1:10" s="6" customFormat="1" ht="12.75">
      <c r="A434" s="4"/>
      <c r="I434" s="4"/>
      <c r="J434" s="4"/>
    </row>
    <row r="435" spans="1:10" s="6" customFormat="1" ht="12.75">
      <c r="A435" s="4"/>
      <c r="I435" s="4"/>
      <c r="J435" s="4"/>
    </row>
    <row r="436" spans="1:10" s="6" customFormat="1" ht="12.75">
      <c r="A436" s="4"/>
      <c r="I436" s="4"/>
      <c r="J436" s="4"/>
    </row>
    <row r="437" spans="1:10" s="6" customFormat="1" ht="12.75">
      <c r="A437" s="4"/>
      <c r="I437" s="4"/>
      <c r="J437" s="4"/>
    </row>
    <row r="438" spans="1:10" s="6" customFormat="1" ht="12.75">
      <c r="A438" s="4"/>
      <c r="I438" s="4"/>
      <c r="J438" s="4"/>
    </row>
    <row r="439" spans="1:10" s="6" customFormat="1" ht="12.75">
      <c r="A439" s="4"/>
      <c r="I439" s="4"/>
      <c r="J439" s="4"/>
    </row>
    <row r="440" spans="1:10" s="6" customFormat="1" ht="12.75">
      <c r="A440" s="4"/>
      <c r="I440" s="4"/>
      <c r="J440" s="4"/>
    </row>
    <row r="441" spans="1:10" s="6" customFormat="1" ht="12.75">
      <c r="A441" s="4"/>
      <c r="I441" s="4"/>
      <c r="J441" s="4"/>
    </row>
    <row r="442" spans="1:10" s="6" customFormat="1" ht="12.75">
      <c r="A442" s="4"/>
      <c r="I442" s="4"/>
      <c r="J442" s="4"/>
    </row>
    <row r="443" spans="1:10" s="6" customFormat="1" ht="12.75">
      <c r="A443" s="4"/>
      <c r="I443" s="4"/>
      <c r="J443" s="4"/>
    </row>
    <row r="444" spans="1:10" s="6" customFormat="1" ht="12.75">
      <c r="A444" s="4"/>
      <c r="I444" s="4"/>
      <c r="J444" s="4"/>
    </row>
    <row r="445" spans="1:10" s="6" customFormat="1" ht="12.75">
      <c r="A445" s="4"/>
      <c r="I445" s="4"/>
      <c r="J445" s="4"/>
    </row>
    <row r="446" spans="1:10" s="6" customFormat="1" ht="12.75">
      <c r="A446" s="4"/>
      <c r="I446" s="4"/>
      <c r="J446" s="4"/>
    </row>
    <row r="447" spans="1:10" s="6" customFormat="1" ht="12.75">
      <c r="A447" s="4"/>
      <c r="I447" s="4"/>
      <c r="J447" s="4"/>
    </row>
    <row r="448" spans="1:10" s="6" customFormat="1" ht="12.75">
      <c r="A448" s="4"/>
      <c r="I448" s="4"/>
      <c r="J448" s="4"/>
    </row>
    <row r="449" spans="1:10" s="6" customFormat="1" ht="12.75">
      <c r="A449" s="4"/>
      <c r="I449" s="4"/>
      <c r="J449" s="4"/>
    </row>
    <row r="450" spans="1:10" s="6" customFormat="1" ht="12.75">
      <c r="A450" s="4"/>
      <c r="I450" s="4"/>
      <c r="J450" s="4"/>
    </row>
    <row r="451" spans="1:10" s="6" customFormat="1" ht="12.75">
      <c r="A451" s="4"/>
      <c r="I451" s="4"/>
      <c r="J451" s="4"/>
    </row>
    <row r="452" spans="1:10" s="6" customFormat="1" ht="12.75">
      <c r="A452" s="4"/>
      <c r="I452" s="4"/>
      <c r="J452" s="4"/>
    </row>
    <row r="453" spans="1:10" s="6" customFormat="1" ht="12.75">
      <c r="A453" s="4"/>
      <c r="I453" s="4"/>
      <c r="J453" s="4"/>
    </row>
    <row r="454" spans="1:10" s="6" customFormat="1" ht="12.75">
      <c r="A454" s="4"/>
      <c r="I454" s="4"/>
      <c r="J454" s="4"/>
    </row>
    <row r="455" spans="1:10" s="6" customFormat="1" ht="12.75">
      <c r="A455" s="4"/>
      <c r="I455" s="4"/>
      <c r="J455" s="4"/>
    </row>
    <row r="456" spans="1:10" s="6" customFormat="1" ht="12.75">
      <c r="A456" s="4"/>
      <c r="I456" s="4"/>
      <c r="J456" s="4"/>
    </row>
    <row r="457" spans="1:10" s="6" customFormat="1" ht="12.75">
      <c r="A457" s="4"/>
      <c r="I457" s="4"/>
      <c r="J457" s="4"/>
    </row>
    <row r="458" spans="1:10" s="6" customFormat="1" ht="12.75">
      <c r="A458" s="4"/>
      <c r="I458" s="4"/>
      <c r="J458" s="4"/>
    </row>
    <row r="459" spans="1:10" s="6" customFormat="1" ht="12.75">
      <c r="A459" s="4"/>
      <c r="I459" s="4"/>
      <c r="J459" s="4"/>
    </row>
    <row r="460" spans="1:10" s="6" customFormat="1" ht="12.75">
      <c r="A460" s="4"/>
      <c r="I460" s="4"/>
      <c r="J460" s="4"/>
    </row>
    <row r="461" spans="1:10" s="6" customFormat="1" ht="12.75">
      <c r="A461" s="4"/>
      <c r="I461" s="4"/>
      <c r="J461" s="4"/>
    </row>
    <row r="462" spans="1:10" s="6" customFormat="1" ht="12.75">
      <c r="A462" s="4"/>
      <c r="I462" s="4"/>
      <c r="J462" s="4"/>
    </row>
    <row r="463" spans="1:10" s="6" customFormat="1" ht="12.75">
      <c r="A463" s="4"/>
      <c r="I463" s="4"/>
      <c r="J463" s="4"/>
    </row>
    <row r="464" spans="1:10" s="6" customFormat="1" ht="12.75">
      <c r="A464" s="4"/>
      <c r="I464" s="4"/>
      <c r="J464" s="4"/>
    </row>
    <row r="465" spans="1:10" s="6" customFormat="1" ht="12.75">
      <c r="A465" s="4"/>
      <c r="I465" s="4"/>
      <c r="J465" s="4"/>
    </row>
    <row r="466" spans="1:10" s="6" customFormat="1" ht="12.75">
      <c r="A466" s="4"/>
      <c r="I466" s="4"/>
      <c r="J466" s="4"/>
    </row>
    <row r="467" spans="1:10" s="6" customFormat="1" ht="12.75">
      <c r="A467" s="4"/>
      <c r="I467" s="4"/>
      <c r="J467" s="4"/>
    </row>
    <row r="468" spans="1:10" s="6" customFormat="1" ht="12.75">
      <c r="A468" s="4"/>
      <c r="I468" s="4"/>
      <c r="J468" s="4"/>
    </row>
    <row r="469" spans="1:10" s="6" customFormat="1" ht="12.75">
      <c r="A469" s="4"/>
      <c r="I469" s="4"/>
      <c r="J469" s="4"/>
    </row>
    <row r="470" spans="1:10" s="6" customFormat="1" ht="12.75">
      <c r="A470" s="4"/>
      <c r="I470" s="4"/>
      <c r="J470" s="4"/>
    </row>
    <row r="471" spans="1:10" s="6" customFormat="1" ht="12.75">
      <c r="A471" s="4"/>
      <c r="I471" s="4"/>
      <c r="J471" s="4"/>
    </row>
    <row r="472" spans="1:10" s="6" customFormat="1" ht="12.75">
      <c r="A472" s="4"/>
      <c r="I472" s="4"/>
      <c r="J472" s="4"/>
    </row>
    <row r="473" spans="1:10" s="6" customFormat="1" ht="12.75">
      <c r="A473" s="4"/>
      <c r="I473" s="4"/>
      <c r="J473" s="4"/>
    </row>
    <row r="474" spans="1:10" s="6" customFormat="1" ht="12.75">
      <c r="A474" s="4"/>
      <c r="I474" s="4"/>
      <c r="J474" s="4"/>
    </row>
    <row r="475" spans="1:10" s="6" customFormat="1" ht="12.75">
      <c r="A475" s="4"/>
      <c r="I475" s="4"/>
      <c r="J475" s="4"/>
    </row>
    <row r="476" spans="1:10" s="6" customFormat="1" ht="12.75">
      <c r="A476" s="4"/>
      <c r="I476" s="4"/>
      <c r="J476" s="4"/>
    </row>
    <row r="477" spans="1:10" s="6" customFormat="1" ht="12.75">
      <c r="A477" s="4"/>
      <c r="I477" s="4"/>
      <c r="J477" s="4"/>
    </row>
    <row r="478" spans="1:10" s="6" customFormat="1" ht="12.75">
      <c r="A478" s="4"/>
      <c r="I478" s="4"/>
      <c r="J478" s="4"/>
    </row>
    <row r="479" spans="1:10" s="6" customFormat="1" ht="12.75">
      <c r="A479" s="4"/>
      <c r="I479" s="4"/>
      <c r="J479" s="4"/>
    </row>
    <row r="480" spans="1:10" s="6" customFormat="1" ht="12.75">
      <c r="A480" s="4"/>
      <c r="I480" s="4"/>
      <c r="J480" s="4"/>
    </row>
    <row r="481" spans="1:10" s="6" customFormat="1" ht="12.75">
      <c r="A481" s="4"/>
      <c r="I481" s="4"/>
      <c r="J481" s="4"/>
    </row>
    <row r="482" spans="1:10" s="6" customFormat="1" ht="12.75">
      <c r="A482" s="4"/>
      <c r="I482" s="4"/>
      <c r="J482" s="4"/>
    </row>
    <row r="483" spans="1:10" s="6" customFormat="1" ht="12.75">
      <c r="A483" s="4"/>
      <c r="I483" s="4"/>
      <c r="J483" s="4"/>
    </row>
    <row r="484" spans="1:10" s="6" customFormat="1" ht="12.75">
      <c r="A484" s="4"/>
      <c r="I484" s="4"/>
      <c r="J484" s="4"/>
    </row>
    <row r="485" spans="1:10" s="6" customFormat="1" ht="12.75">
      <c r="A485" s="4"/>
      <c r="I485" s="4"/>
      <c r="J485" s="4"/>
    </row>
    <row r="486" spans="1:10" s="6" customFormat="1" ht="12.75">
      <c r="A486" s="4"/>
      <c r="I486" s="4"/>
      <c r="J486" s="4"/>
    </row>
    <row r="487" spans="1:10" s="6" customFormat="1" ht="12.75">
      <c r="A487" s="4"/>
      <c r="I487" s="4"/>
      <c r="J487" s="4"/>
    </row>
    <row r="488" spans="1:10" s="6" customFormat="1" ht="12.75">
      <c r="A488" s="4"/>
      <c r="I488" s="4"/>
      <c r="J488" s="4"/>
    </row>
    <row r="489" spans="1:10" s="6" customFormat="1" ht="12.75">
      <c r="A489" s="4"/>
      <c r="I489" s="4"/>
      <c r="J489" s="4"/>
    </row>
    <row r="490" spans="1:10" s="6" customFormat="1" ht="12.75">
      <c r="A490" s="4"/>
      <c r="I490" s="4"/>
      <c r="J490" s="4"/>
    </row>
    <row r="491" spans="1:10" s="6" customFormat="1" ht="12.75">
      <c r="A491" s="4"/>
      <c r="I491" s="4"/>
      <c r="J491" s="4"/>
    </row>
    <row r="492" spans="1:10" s="6" customFormat="1" ht="12.75">
      <c r="A492" s="4"/>
      <c r="I492" s="4"/>
      <c r="J492" s="4"/>
    </row>
    <row r="493" spans="1:10" s="6" customFormat="1" ht="12.75">
      <c r="A493" s="4"/>
      <c r="I493" s="4"/>
      <c r="J493" s="4"/>
    </row>
    <row r="494" spans="1:10" s="6" customFormat="1" ht="12.75">
      <c r="A494" s="4"/>
      <c r="I494" s="4"/>
      <c r="J494" s="4"/>
    </row>
    <row r="495" spans="1:10" s="6" customFormat="1" ht="12.75">
      <c r="A495" s="4"/>
      <c r="I495" s="4"/>
      <c r="J495" s="4"/>
    </row>
    <row r="496" spans="1:10" s="6" customFormat="1" ht="12.75">
      <c r="A496" s="4"/>
      <c r="I496" s="4"/>
      <c r="J496" s="4"/>
    </row>
    <row r="497" spans="1:10" s="6" customFormat="1" ht="12.75">
      <c r="A497" s="4"/>
      <c r="I497" s="4"/>
      <c r="J497" s="4"/>
    </row>
    <row r="498" spans="1:10" s="6" customFormat="1" ht="12.75">
      <c r="A498" s="4"/>
      <c r="I498" s="4"/>
      <c r="J498" s="4"/>
    </row>
    <row r="499" spans="1:10" s="6" customFormat="1" ht="12.75">
      <c r="A499" s="4"/>
      <c r="I499" s="4"/>
      <c r="J499" s="4"/>
    </row>
    <row r="500" spans="1:10" s="6" customFormat="1" ht="12.75">
      <c r="A500" s="4"/>
      <c r="I500" s="4"/>
      <c r="J500" s="4"/>
    </row>
    <row r="501" spans="1:10" s="6" customFormat="1" ht="12.75">
      <c r="A501" s="4"/>
      <c r="I501" s="4"/>
      <c r="J501" s="4"/>
    </row>
  </sheetData>
  <mergeCells count="10">
    <mergeCell ref="A1:T1"/>
    <mergeCell ref="C2:H2"/>
    <mergeCell ref="N2:O2"/>
    <mergeCell ref="P2:P3"/>
    <mergeCell ref="Q2:R2"/>
    <mergeCell ref="I2:I3"/>
    <mergeCell ref="S2:S3"/>
    <mergeCell ref="K2:L2"/>
    <mergeCell ref="T2:T3"/>
    <mergeCell ref="M2:M3"/>
  </mergeCells>
  <conditionalFormatting sqref="L5:L70 I5:J70">
    <cfRule type="cellIs" priority="1" dxfId="0" operator="equal" stopIfTrue="1">
      <formula>"X"</formula>
    </cfRule>
  </conditionalFormatting>
  <conditionalFormatting sqref="S5:S70 P5:P70 M5:M70">
    <cfRule type="cellIs" priority="2" dxfId="1" operator="equal" stopIfTrue="1">
      <formula>"X"</formula>
    </cfRule>
  </conditionalFormatting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5"/>
  <sheetViews>
    <sheetView showZeros="0" zoomScale="65" zoomScaleNormal="65" workbookViewId="0" topLeftCell="A1">
      <selection activeCell="G40" sqref="G40"/>
    </sheetView>
  </sheetViews>
  <sheetFormatPr defaultColWidth="11.421875" defaultRowHeight="12.75"/>
  <cols>
    <col min="1" max="1" width="4.140625" style="3" customWidth="1"/>
    <col min="2" max="2" width="25.00390625" style="2" customWidth="1"/>
    <col min="3" max="6" width="6.7109375" style="2" customWidth="1"/>
    <col min="7" max="7" width="9.00390625" style="2" customWidth="1"/>
    <col min="8" max="8" width="7.7109375" style="2" customWidth="1"/>
    <col min="9" max="10" width="9.7109375" style="3" customWidth="1"/>
    <col min="11" max="12" width="6.7109375" style="2" customWidth="1"/>
    <col min="13" max="13" width="9.7109375" style="2" customWidth="1"/>
    <col min="14" max="15" width="6.7109375" style="2" customWidth="1"/>
    <col min="16" max="16" width="9.7109375" style="2" customWidth="1"/>
    <col min="17" max="18" width="6.7109375" style="2" customWidth="1"/>
    <col min="19" max="20" width="7.57421875" style="2" customWidth="1"/>
    <col min="21" max="16384" width="11.421875" style="2" customWidth="1"/>
  </cols>
  <sheetData>
    <row r="1" spans="1:20" ht="45" customHeight="1" thickBo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3:20" ht="23.25" customHeight="1" thickBot="1">
      <c r="C2" s="78" t="s">
        <v>2</v>
      </c>
      <c r="D2" s="79"/>
      <c r="E2" s="79"/>
      <c r="F2" s="79"/>
      <c r="G2" s="79"/>
      <c r="H2" s="80"/>
      <c r="I2" s="87" t="s">
        <v>9</v>
      </c>
      <c r="J2" s="21"/>
      <c r="K2" s="81" t="s">
        <v>10</v>
      </c>
      <c r="L2" s="82"/>
      <c r="M2" s="83" t="s">
        <v>11</v>
      </c>
      <c r="N2" s="81" t="s">
        <v>13</v>
      </c>
      <c r="O2" s="82"/>
      <c r="P2" s="83" t="s">
        <v>12</v>
      </c>
      <c r="Q2" s="85" t="s">
        <v>14</v>
      </c>
      <c r="R2" s="86"/>
      <c r="S2" s="89" t="s">
        <v>15</v>
      </c>
      <c r="T2" s="89" t="s">
        <v>17</v>
      </c>
    </row>
    <row r="3" spans="1:20" s="3" customFormat="1" ht="29.25" customHeight="1" thickBot="1">
      <c r="A3" s="20" t="s">
        <v>8</v>
      </c>
      <c r="B3" s="19" t="s">
        <v>0</v>
      </c>
      <c r="C3" s="13" t="s">
        <v>3</v>
      </c>
      <c r="D3" s="14" t="s">
        <v>4</v>
      </c>
      <c r="E3" s="14" t="s">
        <v>5</v>
      </c>
      <c r="F3" s="14" t="s">
        <v>6</v>
      </c>
      <c r="G3" s="14"/>
      <c r="H3" s="15" t="s">
        <v>7</v>
      </c>
      <c r="I3" s="88"/>
      <c r="J3" s="22" t="s">
        <v>16</v>
      </c>
      <c r="K3" s="8" t="s">
        <v>4</v>
      </c>
      <c r="L3" s="14" t="s">
        <v>5</v>
      </c>
      <c r="M3" s="84"/>
      <c r="N3" s="14" t="s">
        <v>4</v>
      </c>
      <c r="O3" s="14" t="s">
        <v>5</v>
      </c>
      <c r="P3" s="84"/>
      <c r="Q3" s="24" t="s">
        <v>4</v>
      </c>
      <c r="R3" s="24" t="s">
        <v>5</v>
      </c>
      <c r="S3" s="90"/>
      <c r="T3" s="90"/>
    </row>
    <row r="4" spans="1:20" s="36" customFormat="1" ht="5.25" customHeight="1">
      <c r="A4" s="28"/>
      <c r="B4" s="29"/>
      <c r="C4" s="30"/>
      <c r="D4" s="31"/>
      <c r="E4" s="31"/>
      <c r="F4" s="31"/>
      <c r="G4" s="31"/>
      <c r="H4" s="32"/>
      <c r="I4" s="33"/>
      <c r="J4" s="32"/>
      <c r="K4" s="34"/>
      <c r="L4" s="31"/>
      <c r="M4" s="33"/>
      <c r="N4" s="31"/>
      <c r="O4" s="31"/>
      <c r="P4" s="33"/>
      <c r="Q4" s="31"/>
      <c r="R4" s="31"/>
      <c r="S4" s="35"/>
      <c r="T4" s="35"/>
    </row>
    <row r="5" spans="1:20" ht="15" customHeight="1">
      <c r="A5" s="10">
        <f>Inscriptions!B5</f>
        <v>1</v>
      </c>
      <c r="B5" s="7" t="str">
        <f>Inscriptions!C5</f>
        <v>Biot Bruno</v>
      </c>
      <c r="C5" s="12"/>
      <c r="D5" s="6"/>
      <c r="E5" s="6"/>
      <c r="F5" s="6"/>
      <c r="G5" s="17">
        <f aca="true" t="shared" si="0" ref="G5:G67">IF(D5="","",(6-D5)*1000000+E5*10000+F5)</f>
      </c>
      <c r="H5" s="6"/>
      <c r="I5" s="18"/>
      <c r="J5" s="25">
        <f>IF(I5="X",0,IF(D5=6,1,IF(D5=5,2,IF(D5=4,4,IF(D5=3,7,IF(D5=2,11,0))))))</f>
        <v>0</v>
      </c>
      <c r="K5" s="5"/>
      <c r="L5" s="25">
        <f>IF(K5=4,13,IF(K5=3,15,0))</f>
        <v>0</v>
      </c>
      <c r="M5" s="18">
        <f aca="true" t="shared" si="1" ref="M5:M67">IF(K5=1,"X",IF(K5=2,"X",""))</f>
      </c>
      <c r="N5" s="6"/>
      <c r="O5" s="17">
        <f aca="true" t="shared" si="2" ref="O5:O67">IF(N5=4,17,IF(N5=3,19,IF(N5=2,21,0)))</f>
        <v>0</v>
      </c>
      <c r="P5" s="18">
        <f aca="true" t="shared" si="3" ref="P5:P67">IF(N5=1,"X","")</f>
      </c>
      <c r="Q5" s="6"/>
      <c r="R5" s="17">
        <f aca="true" t="shared" si="4" ref="R5:R67">IF(Q5=1,38,IF(Q5=2,33,IF(Q5=3,29,IF(Q5=4,25,0))))</f>
        <v>0</v>
      </c>
      <c r="S5" s="16">
        <f aca="true" t="shared" si="5" ref="S5:S67">R5+O5+L5+J5</f>
        <v>0</v>
      </c>
      <c r="T5" s="23"/>
    </row>
    <row r="6" spans="1:20" ht="15" customHeight="1">
      <c r="A6" s="10">
        <f>Inscriptions!B6</f>
        <v>2</v>
      </c>
      <c r="B6" s="7" t="str">
        <f>Inscriptions!C6</f>
        <v>Biot Kevin</v>
      </c>
      <c r="C6" s="12"/>
      <c r="D6" s="6"/>
      <c r="E6" s="6"/>
      <c r="F6" s="6"/>
      <c r="G6" s="17">
        <f t="shared" si="0"/>
      </c>
      <c r="H6" s="6"/>
      <c r="I6" s="18"/>
      <c r="J6" s="25">
        <f aca="true" t="shared" si="6" ref="J6:J68">IF(I6="X",0,IF(D6=6,1,IF(D6=5,2,IF(D6=4,4,IF(D6=3,7,IF(D6=2,11,0))))))</f>
        <v>0</v>
      </c>
      <c r="K6" s="5"/>
      <c r="L6" s="25">
        <f aca="true" t="shared" si="7" ref="L6:L68">IF(K6=4,13,IF(K6=3,15,0))</f>
        <v>0</v>
      </c>
      <c r="M6" s="18">
        <f t="shared" si="1"/>
      </c>
      <c r="N6" s="6"/>
      <c r="O6" s="17">
        <f t="shared" si="2"/>
        <v>0</v>
      </c>
      <c r="P6" s="18">
        <f t="shared" si="3"/>
      </c>
      <c r="Q6" s="6"/>
      <c r="R6" s="17">
        <f t="shared" si="4"/>
        <v>0</v>
      </c>
      <c r="S6" s="16">
        <f t="shared" si="5"/>
        <v>0</v>
      </c>
      <c r="T6" s="23"/>
    </row>
    <row r="7" spans="1:20" ht="15" customHeight="1">
      <c r="A7" s="10">
        <f>Inscriptions!B7</f>
        <v>3</v>
      </c>
      <c r="B7" s="7" t="str">
        <f>Inscriptions!C7</f>
        <v>Biot Ludivine</v>
      </c>
      <c r="C7" s="12"/>
      <c r="D7" s="6"/>
      <c r="E7" s="6"/>
      <c r="F7" s="6"/>
      <c r="G7" s="17">
        <f t="shared" si="0"/>
      </c>
      <c r="H7" s="6"/>
      <c r="I7" s="18"/>
      <c r="J7" s="25">
        <f t="shared" si="6"/>
        <v>0</v>
      </c>
      <c r="K7" s="5"/>
      <c r="L7" s="25">
        <f t="shared" si="7"/>
        <v>0</v>
      </c>
      <c r="M7" s="18">
        <f t="shared" si="1"/>
      </c>
      <c r="N7" s="6"/>
      <c r="O7" s="17">
        <f t="shared" si="2"/>
        <v>0</v>
      </c>
      <c r="P7" s="18">
        <f t="shared" si="3"/>
      </c>
      <c r="Q7" s="6"/>
      <c r="R7" s="17">
        <f t="shared" si="4"/>
        <v>0</v>
      </c>
      <c r="S7" s="16">
        <f t="shared" si="5"/>
        <v>0</v>
      </c>
      <c r="T7" s="23"/>
    </row>
    <row r="8" spans="1:20" ht="15" customHeight="1">
      <c r="A8" s="10">
        <f>Inscriptions!B8</f>
        <v>4</v>
      </c>
      <c r="B8" s="7" t="str">
        <f>Inscriptions!C8</f>
        <v>Ferret Jonathan</v>
      </c>
      <c r="C8" s="12"/>
      <c r="D8" s="6"/>
      <c r="E8" s="6"/>
      <c r="F8" s="6"/>
      <c r="G8" s="17">
        <f t="shared" si="0"/>
      </c>
      <c r="H8" s="6"/>
      <c r="I8" s="18"/>
      <c r="J8" s="25">
        <f t="shared" si="6"/>
        <v>0</v>
      </c>
      <c r="K8" s="5"/>
      <c r="L8" s="25">
        <f t="shared" si="7"/>
        <v>0</v>
      </c>
      <c r="M8" s="18">
        <f t="shared" si="1"/>
      </c>
      <c r="N8" s="6"/>
      <c r="O8" s="17">
        <f t="shared" si="2"/>
        <v>0</v>
      </c>
      <c r="P8" s="18">
        <f t="shared" si="3"/>
      </c>
      <c r="Q8" s="6"/>
      <c r="R8" s="17">
        <f t="shared" si="4"/>
        <v>0</v>
      </c>
      <c r="S8" s="16">
        <f t="shared" si="5"/>
        <v>0</v>
      </c>
      <c r="T8" s="23"/>
    </row>
    <row r="9" spans="1:20" ht="15" customHeight="1">
      <c r="A9" s="10">
        <f>Inscriptions!B9</f>
        <v>5</v>
      </c>
      <c r="B9" s="7" t="str">
        <f>Inscriptions!C9</f>
        <v>Fualdes Cyrille</v>
      </c>
      <c r="C9" s="12"/>
      <c r="D9" s="6"/>
      <c r="E9" s="6"/>
      <c r="F9" s="6"/>
      <c r="G9" s="17">
        <f t="shared" si="0"/>
      </c>
      <c r="H9" s="6"/>
      <c r="I9" s="18"/>
      <c r="J9" s="25">
        <f t="shared" si="6"/>
        <v>0</v>
      </c>
      <c r="K9" s="5"/>
      <c r="L9" s="25">
        <f t="shared" si="7"/>
        <v>0</v>
      </c>
      <c r="M9" s="18">
        <f t="shared" si="1"/>
      </c>
      <c r="N9" s="6"/>
      <c r="O9" s="17">
        <f t="shared" si="2"/>
        <v>0</v>
      </c>
      <c r="P9" s="18">
        <f t="shared" si="3"/>
      </c>
      <c r="Q9" s="6"/>
      <c r="R9" s="17">
        <f t="shared" si="4"/>
        <v>0</v>
      </c>
      <c r="S9" s="16">
        <f t="shared" si="5"/>
        <v>0</v>
      </c>
      <c r="T9" s="23"/>
    </row>
    <row r="10" spans="1:20" ht="15" customHeight="1">
      <c r="A10" s="10">
        <f>Inscriptions!B10</f>
        <v>6</v>
      </c>
      <c r="B10" s="7" t="str">
        <f>Inscriptions!C10</f>
        <v>Baron Guillaume</v>
      </c>
      <c r="C10" s="12"/>
      <c r="D10" s="6"/>
      <c r="E10" s="6"/>
      <c r="F10" s="6"/>
      <c r="G10" s="17">
        <f t="shared" si="0"/>
      </c>
      <c r="H10" s="6"/>
      <c r="I10" s="18"/>
      <c r="J10" s="25">
        <f t="shared" si="6"/>
        <v>0</v>
      </c>
      <c r="K10" s="5"/>
      <c r="L10" s="25">
        <f t="shared" si="7"/>
        <v>0</v>
      </c>
      <c r="M10" s="18">
        <f t="shared" si="1"/>
      </c>
      <c r="N10" s="6"/>
      <c r="O10" s="17">
        <f t="shared" si="2"/>
        <v>0</v>
      </c>
      <c r="P10" s="18">
        <f t="shared" si="3"/>
      </c>
      <c r="Q10" s="6"/>
      <c r="R10" s="17">
        <f t="shared" si="4"/>
        <v>0</v>
      </c>
      <c r="S10" s="16">
        <f t="shared" si="5"/>
        <v>0</v>
      </c>
      <c r="T10" s="23"/>
    </row>
    <row r="11" spans="1:20" ht="15" customHeight="1">
      <c r="A11" s="10">
        <f>Inscriptions!B11</f>
        <v>7</v>
      </c>
      <c r="B11" s="7" t="str">
        <f>Inscriptions!C11</f>
        <v>Crépieux Marc</v>
      </c>
      <c r="C11" s="12"/>
      <c r="D11" s="6"/>
      <c r="E11" s="6"/>
      <c r="F11" s="6"/>
      <c r="G11" s="17">
        <f t="shared" si="0"/>
      </c>
      <c r="H11" s="6"/>
      <c r="I11" s="18"/>
      <c r="J11" s="25">
        <f t="shared" si="6"/>
        <v>0</v>
      </c>
      <c r="K11" s="5"/>
      <c r="L11" s="25">
        <f t="shared" si="7"/>
        <v>0</v>
      </c>
      <c r="M11" s="18">
        <f t="shared" si="1"/>
      </c>
      <c r="N11" s="6"/>
      <c r="O11" s="17">
        <f t="shared" si="2"/>
        <v>0</v>
      </c>
      <c r="P11" s="18">
        <f t="shared" si="3"/>
      </c>
      <c r="Q11" s="6"/>
      <c r="R11" s="17">
        <f t="shared" si="4"/>
        <v>0</v>
      </c>
      <c r="S11" s="16">
        <f t="shared" si="5"/>
        <v>0</v>
      </c>
      <c r="T11" s="23"/>
    </row>
    <row r="12" spans="1:20" ht="15" customHeight="1">
      <c r="A12" s="10">
        <f>Inscriptions!B12</f>
        <v>8</v>
      </c>
      <c r="B12" s="7" t="str">
        <f>Inscriptions!C12</f>
        <v>Lagache Dominique</v>
      </c>
      <c r="C12" s="12"/>
      <c r="D12" s="6"/>
      <c r="E12" s="6"/>
      <c r="F12" s="6"/>
      <c r="G12" s="17">
        <f t="shared" si="0"/>
      </c>
      <c r="H12" s="6"/>
      <c r="I12" s="18"/>
      <c r="J12" s="25">
        <f t="shared" si="6"/>
        <v>0</v>
      </c>
      <c r="K12" s="5"/>
      <c r="L12" s="25">
        <f t="shared" si="7"/>
        <v>0</v>
      </c>
      <c r="M12" s="18">
        <f t="shared" si="1"/>
      </c>
      <c r="N12" s="6"/>
      <c r="O12" s="17">
        <f t="shared" si="2"/>
        <v>0</v>
      </c>
      <c r="P12" s="18">
        <f t="shared" si="3"/>
      </c>
      <c r="Q12" s="6"/>
      <c r="R12" s="17">
        <f t="shared" si="4"/>
        <v>0</v>
      </c>
      <c r="S12" s="16">
        <f t="shared" si="5"/>
        <v>0</v>
      </c>
      <c r="T12" s="23"/>
    </row>
    <row r="13" spans="1:20" ht="15" customHeight="1">
      <c r="A13" s="10">
        <f>Inscriptions!B13</f>
        <v>9</v>
      </c>
      <c r="B13" s="7" t="str">
        <f>Inscriptions!C13</f>
        <v>Roussel Patrice</v>
      </c>
      <c r="C13" s="12"/>
      <c r="D13" s="6"/>
      <c r="E13" s="6"/>
      <c r="F13" s="6"/>
      <c r="G13" s="17">
        <f t="shared" si="0"/>
      </c>
      <c r="H13" s="6"/>
      <c r="I13" s="18"/>
      <c r="J13" s="25">
        <f t="shared" si="6"/>
        <v>0</v>
      </c>
      <c r="K13" s="5"/>
      <c r="L13" s="25">
        <f t="shared" si="7"/>
        <v>0</v>
      </c>
      <c r="M13" s="18">
        <f t="shared" si="1"/>
      </c>
      <c r="N13" s="6"/>
      <c r="O13" s="17">
        <f t="shared" si="2"/>
        <v>0</v>
      </c>
      <c r="P13" s="18">
        <f t="shared" si="3"/>
      </c>
      <c r="Q13" s="6"/>
      <c r="R13" s="17">
        <f t="shared" si="4"/>
        <v>0</v>
      </c>
      <c r="S13" s="16">
        <f t="shared" si="5"/>
        <v>0</v>
      </c>
      <c r="T13" s="23"/>
    </row>
    <row r="14" spans="1:20" ht="15" customHeight="1">
      <c r="A14" s="10" t="e">
        <f>Inscriptions!#REF!</f>
        <v>#REF!</v>
      </c>
      <c r="B14" s="7" t="e">
        <f>Inscriptions!#REF!</f>
        <v>#REF!</v>
      </c>
      <c r="C14" s="12"/>
      <c r="D14" s="6"/>
      <c r="E14" s="6"/>
      <c r="F14" s="6"/>
      <c r="G14" s="17">
        <f t="shared" si="0"/>
      </c>
      <c r="H14" s="6"/>
      <c r="I14" s="18"/>
      <c r="J14" s="25">
        <f t="shared" si="6"/>
        <v>0</v>
      </c>
      <c r="K14" s="5"/>
      <c r="L14" s="25">
        <f t="shared" si="7"/>
        <v>0</v>
      </c>
      <c r="M14" s="18">
        <f t="shared" si="1"/>
      </c>
      <c r="N14" s="6"/>
      <c r="O14" s="17">
        <f t="shared" si="2"/>
        <v>0</v>
      </c>
      <c r="P14" s="18">
        <f t="shared" si="3"/>
      </c>
      <c r="Q14" s="6"/>
      <c r="R14" s="17">
        <f t="shared" si="4"/>
        <v>0</v>
      </c>
      <c r="S14" s="16">
        <f t="shared" si="5"/>
        <v>0</v>
      </c>
      <c r="T14" s="23"/>
    </row>
    <row r="15" spans="1:20" ht="15" customHeight="1">
      <c r="A15" s="10">
        <f>Inscriptions!B14</f>
        <v>10</v>
      </c>
      <c r="B15" s="7" t="str">
        <f>Inscriptions!C14</f>
        <v>Romero Bertrand</v>
      </c>
      <c r="C15" s="12"/>
      <c r="D15" s="6"/>
      <c r="E15" s="6"/>
      <c r="F15" s="6"/>
      <c r="G15" s="17">
        <f t="shared" si="0"/>
      </c>
      <c r="H15" s="6"/>
      <c r="I15" s="18"/>
      <c r="J15" s="25">
        <f t="shared" si="6"/>
        <v>0</v>
      </c>
      <c r="K15" s="5"/>
      <c r="L15" s="25">
        <f t="shared" si="7"/>
        <v>0</v>
      </c>
      <c r="M15" s="18">
        <f t="shared" si="1"/>
      </c>
      <c r="N15" s="6"/>
      <c r="O15" s="17">
        <f t="shared" si="2"/>
        <v>0</v>
      </c>
      <c r="P15" s="18">
        <f t="shared" si="3"/>
      </c>
      <c r="Q15" s="6"/>
      <c r="R15" s="17">
        <f t="shared" si="4"/>
        <v>0</v>
      </c>
      <c r="S15" s="16">
        <f t="shared" si="5"/>
        <v>0</v>
      </c>
      <c r="T15" s="23"/>
    </row>
    <row r="16" spans="1:20" ht="15" customHeight="1">
      <c r="A16" s="10">
        <f>Inscriptions!B15</f>
        <v>11</v>
      </c>
      <c r="B16" s="7" t="str">
        <f>Inscriptions!C15</f>
        <v>Cabrera José</v>
      </c>
      <c r="C16" s="12"/>
      <c r="D16" s="6"/>
      <c r="E16" s="6"/>
      <c r="F16" s="6"/>
      <c r="G16" s="17">
        <f t="shared" si="0"/>
      </c>
      <c r="H16" s="6"/>
      <c r="I16" s="18"/>
      <c r="J16" s="25">
        <f t="shared" si="6"/>
        <v>0</v>
      </c>
      <c r="K16" s="5"/>
      <c r="L16" s="25">
        <f t="shared" si="7"/>
        <v>0</v>
      </c>
      <c r="M16" s="18">
        <f t="shared" si="1"/>
      </c>
      <c r="N16" s="6"/>
      <c r="O16" s="17">
        <f t="shared" si="2"/>
        <v>0</v>
      </c>
      <c r="P16" s="18">
        <f t="shared" si="3"/>
      </c>
      <c r="Q16" s="6"/>
      <c r="R16" s="17">
        <f t="shared" si="4"/>
        <v>0</v>
      </c>
      <c r="S16" s="16">
        <f t="shared" si="5"/>
        <v>0</v>
      </c>
      <c r="T16" s="23"/>
    </row>
    <row r="17" spans="1:20" ht="15" customHeight="1">
      <c r="A17" s="10">
        <f>Inscriptions!B16</f>
        <v>12</v>
      </c>
      <c r="B17" s="7" t="str">
        <f>Inscriptions!C16</f>
        <v>Poncet Dominique</v>
      </c>
      <c r="C17" s="12"/>
      <c r="D17" s="6"/>
      <c r="E17" s="6"/>
      <c r="F17" s="6"/>
      <c r="G17" s="17">
        <f t="shared" si="0"/>
      </c>
      <c r="H17" s="6"/>
      <c r="I17" s="18"/>
      <c r="J17" s="25">
        <f t="shared" si="6"/>
        <v>0</v>
      </c>
      <c r="K17" s="5"/>
      <c r="L17" s="25">
        <f t="shared" si="7"/>
        <v>0</v>
      </c>
      <c r="M17" s="18">
        <f t="shared" si="1"/>
      </c>
      <c r="N17" s="6"/>
      <c r="O17" s="17">
        <f t="shared" si="2"/>
        <v>0</v>
      </c>
      <c r="P17" s="18">
        <f t="shared" si="3"/>
      </c>
      <c r="Q17" s="6"/>
      <c r="R17" s="17">
        <f t="shared" si="4"/>
        <v>0</v>
      </c>
      <c r="S17" s="16">
        <f t="shared" si="5"/>
        <v>0</v>
      </c>
      <c r="T17" s="23"/>
    </row>
    <row r="18" spans="1:20" ht="15" customHeight="1">
      <c r="A18" s="10">
        <f>Inscriptions!B17</f>
        <v>13</v>
      </c>
      <c r="B18" s="7" t="str">
        <f>Inscriptions!C17</f>
        <v>Guilloineau Eric</v>
      </c>
      <c r="C18" s="12"/>
      <c r="D18" s="6"/>
      <c r="E18" s="6"/>
      <c r="F18" s="6"/>
      <c r="G18" s="17">
        <f t="shared" si="0"/>
      </c>
      <c r="H18" s="6"/>
      <c r="I18" s="18"/>
      <c r="J18" s="25">
        <f t="shared" si="6"/>
        <v>0</v>
      </c>
      <c r="K18" s="5"/>
      <c r="L18" s="25">
        <f t="shared" si="7"/>
        <v>0</v>
      </c>
      <c r="M18" s="18">
        <f t="shared" si="1"/>
      </c>
      <c r="N18" s="6"/>
      <c r="O18" s="17">
        <f t="shared" si="2"/>
        <v>0</v>
      </c>
      <c r="P18" s="18">
        <f t="shared" si="3"/>
      </c>
      <c r="Q18" s="6"/>
      <c r="R18" s="17">
        <f t="shared" si="4"/>
        <v>0</v>
      </c>
      <c r="S18" s="16">
        <f t="shared" si="5"/>
        <v>0</v>
      </c>
      <c r="T18" s="23"/>
    </row>
    <row r="19" spans="1:20" ht="15" customHeight="1">
      <c r="A19" s="10">
        <f>Inscriptions!B18</f>
        <v>14</v>
      </c>
      <c r="B19" s="7" t="str">
        <f>Inscriptions!C18</f>
        <v>Tavernier Marie</v>
      </c>
      <c r="C19" s="12"/>
      <c r="D19" s="6"/>
      <c r="E19" s="6"/>
      <c r="F19" s="6"/>
      <c r="G19" s="17">
        <f t="shared" si="0"/>
      </c>
      <c r="H19" s="6"/>
      <c r="I19" s="18"/>
      <c r="J19" s="25">
        <f t="shared" si="6"/>
        <v>0</v>
      </c>
      <c r="K19" s="5"/>
      <c r="L19" s="25">
        <f t="shared" si="7"/>
        <v>0</v>
      </c>
      <c r="M19" s="18">
        <f t="shared" si="1"/>
      </c>
      <c r="N19" s="6"/>
      <c r="O19" s="17">
        <f t="shared" si="2"/>
        <v>0</v>
      </c>
      <c r="P19" s="18">
        <f t="shared" si="3"/>
      </c>
      <c r="Q19" s="6"/>
      <c r="R19" s="17">
        <f t="shared" si="4"/>
        <v>0</v>
      </c>
      <c r="S19" s="16">
        <f t="shared" si="5"/>
        <v>0</v>
      </c>
      <c r="T19" s="23"/>
    </row>
    <row r="20" spans="1:20" ht="15" customHeight="1">
      <c r="A20" s="10">
        <f>Inscriptions!B19</f>
        <v>15</v>
      </c>
      <c r="B20" s="7" t="str">
        <f>Inscriptions!C19</f>
        <v>Assié Laurent</v>
      </c>
      <c r="C20" s="12"/>
      <c r="D20" s="6"/>
      <c r="E20" s="6"/>
      <c r="F20" s="6"/>
      <c r="G20" s="17">
        <f t="shared" si="0"/>
      </c>
      <c r="H20" s="6"/>
      <c r="I20" s="18"/>
      <c r="J20" s="25">
        <f t="shared" si="6"/>
        <v>0</v>
      </c>
      <c r="K20" s="5"/>
      <c r="L20" s="25">
        <f t="shared" si="7"/>
        <v>0</v>
      </c>
      <c r="M20" s="18">
        <f t="shared" si="1"/>
      </c>
      <c r="N20" s="6"/>
      <c r="O20" s="17">
        <f t="shared" si="2"/>
        <v>0</v>
      </c>
      <c r="P20" s="18">
        <f t="shared" si="3"/>
      </c>
      <c r="Q20" s="6"/>
      <c r="R20" s="17">
        <f t="shared" si="4"/>
        <v>0</v>
      </c>
      <c r="S20" s="16">
        <f t="shared" si="5"/>
        <v>0</v>
      </c>
      <c r="T20" s="23"/>
    </row>
    <row r="21" spans="1:20" ht="15" customHeight="1">
      <c r="A21" s="10" t="e">
        <f>Inscriptions!#REF!</f>
        <v>#REF!</v>
      </c>
      <c r="B21" s="7" t="e">
        <f>Inscriptions!#REF!</f>
        <v>#REF!</v>
      </c>
      <c r="C21" s="12"/>
      <c r="D21" s="6"/>
      <c r="E21" s="6"/>
      <c r="F21" s="6"/>
      <c r="G21" s="17">
        <f t="shared" si="0"/>
      </c>
      <c r="H21" s="6"/>
      <c r="I21" s="18"/>
      <c r="J21" s="25">
        <f t="shared" si="6"/>
        <v>0</v>
      </c>
      <c r="K21" s="5"/>
      <c r="L21" s="25">
        <f t="shared" si="7"/>
        <v>0</v>
      </c>
      <c r="M21" s="18">
        <f t="shared" si="1"/>
      </c>
      <c r="N21" s="6"/>
      <c r="O21" s="17">
        <f t="shared" si="2"/>
        <v>0</v>
      </c>
      <c r="P21" s="18">
        <f t="shared" si="3"/>
      </c>
      <c r="Q21" s="6"/>
      <c r="R21" s="17">
        <f t="shared" si="4"/>
        <v>0</v>
      </c>
      <c r="S21" s="16">
        <f t="shared" si="5"/>
        <v>0</v>
      </c>
      <c r="T21" s="23"/>
    </row>
    <row r="22" spans="1:20" ht="15" customHeight="1">
      <c r="A22" s="10">
        <f>Inscriptions!B20</f>
        <v>16</v>
      </c>
      <c r="B22" s="7" t="str">
        <f>Inscriptions!C20</f>
        <v>Lerognon Denis</v>
      </c>
      <c r="C22" s="12"/>
      <c r="D22" s="6"/>
      <c r="E22" s="6"/>
      <c r="F22" s="6"/>
      <c r="G22" s="17">
        <f t="shared" si="0"/>
      </c>
      <c r="H22" s="6"/>
      <c r="I22" s="18"/>
      <c r="J22" s="25">
        <f t="shared" si="6"/>
        <v>0</v>
      </c>
      <c r="K22" s="5"/>
      <c r="L22" s="25">
        <f t="shared" si="7"/>
        <v>0</v>
      </c>
      <c r="M22" s="18">
        <f t="shared" si="1"/>
      </c>
      <c r="N22" s="6"/>
      <c r="O22" s="17">
        <f t="shared" si="2"/>
        <v>0</v>
      </c>
      <c r="P22" s="18">
        <f t="shared" si="3"/>
      </c>
      <c r="Q22" s="6"/>
      <c r="R22" s="17">
        <f t="shared" si="4"/>
        <v>0</v>
      </c>
      <c r="S22" s="16">
        <f t="shared" si="5"/>
        <v>0</v>
      </c>
      <c r="T22" s="23"/>
    </row>
    <row r="23" spans="1:20" ht="15" customHeight="1">
      <c r="A23" s="10" t="e">
        <f>Inscriptions!#REF!</f>
        <v>#REF!</v>
      </c>
      <c r="B23" s="7" t="e">
        <f>Inscriptions!#REF!</f>
        <v>#REF!</v>
      </c>
      <c r="C23" s="12"/>
      <c r="D23" s="6"/>
      <c r="E23" s="6"/>
      <c r="F23" s="6"/>
      <c r="G23" s="17">
        <f t="shared" si="0"/>
      </c>
      <c r="H23" s="6"/>
      <c r="I23" s="18"/>
      <c r="J23" s="25">
        <f t="shared" si="6"/>
        <v>0</v>
      </c>
      <c r="K23" s="5"/>
      <c r="L23" s="25">
        <f t="shared" si="7"/>
        <v>0</v>
      </c>
      <c r="M23" s="18">
        <f t="shared" si="1"/>
      </c>
      <c r="N23" s="6"/>
      <c r="O23" s="17">
        <f t="shared" si="2"/>
        <v>0</v>
      </c>
      <c r="P23" s="18">
        <f t="shared" si="3"/>
      </c>
      <c r="Q23" s="6"/>
      <c r="R23" s="17">
        <f t="shared" si="4"/>
        <v>0</v>
      </c>
      <c r="S23" s="16">
        <f t="shared" si="5"/>
        <v>0</v>
      </c>
      <c r="T23" s="23"/>
    </row>
    <row r="24" spans="1:20" ht="15" customHeight="1">
      <c r="A24" s="10" t="e">
        <f>Inscriptions!#REF!</f>
        <v>#REF!</v>
      </c>
      <c r="B24" s="7" t="e">
        <f>Inscriptions!#REF!</f>
        <v>#REF!</v>
      </c>
      <c r="C24" s="12"/>
      <c r="D24" s="6"/>
      <c r="E24" s="6"/>
      <c r="F24" s="6"/>
      <c r="G24" s="17">
        <f t="shared" si="0"/>
      </c>
      <c r="H24" s="6"/>
      <c r="I24" s="18"/>
      <c r="J24" s="25">
        <f t="shared" si="6"/>
        <v>0</v>
      </c>
      <c r="K24" s="5"/>
      <c r="L24" s="25">
        <f t="shared" si="7"/>
        <v>0</v>
      </c>
      <c r="M24" s="18">
        <f t="shared" si="1"/>
      </c>
      <c r="N24" s="6"/>
      <c r="O24" s="17">
        <f t="shared" si="2"/>
        <v>0</v>
      </c>
      <c r="P24" s="18">
        <f t="shared" si="3"/>
      </c>
      <c r="Q24" s="6"/>
      <c r="R24" s="17">
        <f t="shared" si="4"/>
        <v>0</v>
      </c>
      <c r="S24" s="16">
        <f t="shared" si="5"/>
        <v>0</v>
      </c>
      <c r="T24" s="23"/>
    </row>
    <row r="25" spans="1:20" ht="15" customHeight="1">
      <c r="A25" s="10">
        <f>Inscriptions!B21</f>
        <v>17</v>
      </c>
      <c r="B25" s="7" t="str">
        <f>Inscriptions!C21</f>
        <v>Paillard Jean-François</v>
      </c>
      <c r="C25" s="12"/>
      <c r="D25" s="6"/>
      <c r="E25" s="6"/>
      <c r="F25" s="6"/>
      <c r="G25" s="17">
        <f t="shared" si="0"/>
      </c>
      <c r="H25" s="6"/>
      <c r="I25" s="18"/>
      <c r="J25" s="25">
        <f t="shared" si="6"/>
        <v>0</v>
      </c>
      <c r="K25" s="5"/>
      <c r="L25" s="25">
        <f t="shared" si="7"/>
        <v>0</v>
      </c>
      <c r="M25" s="18">
        <f t="shared" si="1"/>
      </c>
      <c r="N25" s="6"/>
      <c r="O25" s="17">
        <f t="shared" si="2"/>
        <v>0</v>
      </c>
      <c r="P25" s="18">
        <f t="shared" si="3"/>
      </c>
      <c r="Q25" s="6"/>
      <c r="R25" s="17">
        <f t="shared" si="4"/>
        <v>0</v>
      </c>
      <c r="S25" s="16">
        <f t="shared" si="5"/>
        <v>0</v>
      </c>
      <c r="T25" s="23"/>
    </row>
    <row r="26" spans="1:20" ht="15" customHeight="1">
      <c r="A26" s="10">
        <f>Inscriptions!B22</f>
        <v>18</v>
      </c>
      <c r="B26" s="7" t="str">
        <f>Inscriptions!C22</f>
        <v>Gary Emmanuel</v>
      </c>
      <c r="C26" s="12"/>
      <c r="D26" s="6"/>
      <c r="E26" s="6"/>
      <c r="F26" s="6"/>
      <c r="G26" s="17">
        <f t="shared" si="0"/>
      </c>
      <c r="H26" s="6"/>
      <c r="I26" s="18"/>
      <c r="J26" s="25">
        <f t="shared" si="6"/>
        <v>0</v>
      </c>
      <c r="K26" s="5"/>
      <c r="L26" s="25">
        <f t="shared" si="7"/>
        <v>0</v>
      </c>
      <c r="M26" s="18">
        <f t="shared" si="1"/>
      </c>
      <c r="N26" s="6"/>
      <c r="O26" s="17">
        <f t="shared" si="2"/>
        <v>0</v>
      </c>
      <c r="P26" s="18">
        <f t="shared" si="3"/>
      </c>
      <c r="Q26" s="6"/>
      <c r="R26" s="17">
        <f t="shared" si="4"/>
        <v>0</v>
      </c>
      <c r="S26" s="16">
        <f t="shared" si="5"/>
        <v>0</v>
      </c>
      <c r="T26" s="23"/>
    </row>
    <row r="27" spans="1:20" ht="15" customHeight="1">
      <c r="A27" s="10">
        <f>Inscriptions!B23</f>
        <v>19</v>
      </c>
      <c r="B27" s="7" t="str">
        <f>Inscriptions!C23</f>
        <v>Raffin Thierry</v>
      </c>
      <c r="C27" s="12"/>
      <c r="D27" s="6"/>
      <c r="E27" s="6"/>
      <c r="F27" s="6"/>
      <c r="G27" s="17">
        <f t="shared" si="0"/>
      </c>
      <c r="H27" s="6"/>
      <c r="I27" s="18"/>
      <c r="J27" s="25">
        <f t="shared" si="6"/>
        <v>0</v>
      </c>
      <c r="K27" s="5"/>
      <c r="L27" s="25">
        <f t="shared" si="7"/>
        <v>0</v>
      </c>
      <c r="M27" s="18">
        <f t="shared" si="1"/>
      </c>
      <c r="N27" s="6"/>
      <c r="O27" s="17">
        <f t="shared" si="2"/>
        <v>0</v>
      </c>
      <c r="P27" s="18">
        <f t="shared" si="3"/>
      </c>
      <c r="Q27" s="6"/>
      <c r="R27" s="17">
        <f t="shared" si="4"/>
        <v>0</v>
      </c>
      <c r="S27" s="16">
        <f t="shared" si="5"/>
        <v>0</v>
      </c>
      <c r="T27" s="23"/>
    </row>
    <row r="28" spans="1:20" ht="15" customHeight="1">
      <c r="A28" s="10">
        <f>Inscriptions!B24</f>
        <v>20</v>
      </c>
      <c r="B28" s="7" t="str">
        <f>Inscriptions!C24</f>
        <v>Gardies Catherine</v>
      </c>
      <c r="C28" s="12"/>
      <c r="D28" s="6"/>
      <c r="E28" s="6"/>
      <c r="F28" s="6"/>
      <c r="G28" s="17">
        <f t="shared" si="0"/>
      </c>
      <c r="H28" s="6"/>
      <c r="I28" s="18"/>
      <c r="J28" s="25">
        <f t="shared" si="6"/>
        <v>0</v>
      </c>
      <c r="K28" s="5"/>
      <c r="L28" s="25">
        <f t="shared" si="7"/>
        <v>0</v>
      </c>
      <c r="M28" s="18">
        <f t="shared" si="1"/>
      </c>
      <c r="N28" s="6"/>
      <c r="O28" s="17">
        <f t="shared" si="2"/>
        <v>0</v>
      </c>
      <c r="P28" s="18">
        <f t="shared" si="3"/>
      </c>
      <c r="Q28" s="6"/>
      <c r="R28" s="17">
        <f t="shared" si="4"/>
        <v>0</v>
      </c>
      <c r="S28" s="16">
        <f t="shared" si="5"/>
        <v>0</v>
      </c>
      <c r="T28" s="23"/>
    </row>
    <row r="29" spans="1:20" ht="15" customHeight="1">
      <c r="A29" s="10">
        <f>Inscriptions!B25</f>
        <v>21</v>
      </c>
      <c r="B29" s="7" t="str">
        <f>Inscriptions!C25</f>
        <v>Lagrange Thierry</v>
      </c>
      <c r="C29" s="12"/>
      <c r="D29" s="6"/>
      <c r="E29" s="6"/>
      <c r="F29" s="6"/>
      <c r="G29" s="17">
        <f t="shared" si="0"/>
      </c>
      <c r="H29" s="6"/>
      <c r="I29" s="18"/>
      <c r="J29" s="25">
        <f t="shared" si="6"/>
        <v>0</v>
      </c>
      <c r="K29" s="5"/>
      <c r="L29" s="25">
        <f t="shared" si="7"/>
        <v>0</v>
      </c>
      <c r="M29" s="18">
        <f t="shared" si="1"/>
      </c>
      <c r="N29" s="6"/>
      <c r="O29" s="17">
        <f t="shared" si="2"/>
        <v>0</v>
      </c>
      <c r="P29" s="18">
        <f t="shared" si="3"/>
      </c>
      <c r="Q29" s="6"/>
      <c r="R29" s="17">
        <f t="shared" si="4"/>
        <v>0</v>
      </c>
      <c r="S29" s="16">
        <f t="shared" si="5"/>
        <v>0</v>
      </c>
      <c r="T29" s="23"/>
    </row>
    <row r="30" spans="1:20" ht="15" customHeight="1">
      <c r="A30" s="10">
        <f>Inscriptions!B26</f>
        <v>22</v>
      </c>
      <c r="B30" s="7" t="str">
        <f>Inscriptions!C26</f>
        <v>Pinard Florence</v>
      </c>
      <c r="C30" s="12"/>
      <c r="D30" s="6"/>
      <c r="E30" s="6"/>
      <c r="F30" s="6"/>
      <c r="G30" s="17">
        <f t="shared" si="0"/>
      </c>
      <c r="H30" s="6"/>
      <c r="I30" s="18"/>
      <c r="J30" s="25">
        <f t="shared" si="6"/>
        <v>0</v>
      </c>
      <c r="K30" s="5"/>
      <c r="L30" s="25">
        <f t="shared" si="7"/>
        <v>0</v>
      </c>
      <c r="M30" s="18">
        <f t="shared" si="1"/>
      </c>
      <c r="N30" s="6"/>
      <c r="O30" s="17">
        <f t="shared" si="2"/>
        <v>0</v>
      </c>
      <c r="P30" s="18">
        <f t="shared" si="3"/>
      </c>
      <c r="Q30" s="6"/>
      <c r="R30" s="17">
        <f t="shared" si="4"/>
        <v>0</v>
      </c>
      <c r="S30" s="16">
        <f t="shared" si="5"/>
        <v>0</v>
      </c>
      <c r="T30" s="23"/>
    </row>
    <row r="31" spans="1:20" ht="15" customHeight="1">
      <c r="A31" s="10">
        <f>Inscriptions!B27</f>
        <v>23</v>
      </c>
      <c r="B31" s="7" t="str">
        <f>Inscriptions!C27</f>
        <v>Bezaud Cédric</v>
      </c>
      <c r="C31" s="12"/>
      <c r="D31" s="6"/>
      <c r="E31" s="6"/>
      <c r="F31" s="6"/>
      <c r="G31" s="17">
        <f t="shared" si="0"/>
      </c>
      <c r="H31" s="6"/>
      <c r="I31" s="18"/>
      <c r="J31" s="25">
        <f t="shared" si="6"/>
        <v>0</v>
      </c>
      <c r="K31" s="5"/>
      <c r="L31" s="25">
        <f t="shared" si="7"/>
        <v>0</v>
      </c>
      <c r="M31" s="18">
        <f t="shared" si="1"/>
      </c>
      <c r="N31" s="6"/>
      <c r="O31" s="17">
        <f t="shared" si="2"/>
        <v>0</v>
      </c>
      <c r="P31" s="18">
        <f t="shared" si="3"/>
      </c>
      <c r="Q31" s="6"/>
      <c r="R31" s="17">
        <f t="shared" si="4"/>
        <v>0</v>
      </c>
      <c r="S31" s="16">
        <f t="shared" si="5"/>
        <v>0</v>
      </c>
      <c r="T31" s="23"/>
    </row>
    <row r="32" spans="1:20" ht="15" customHeight="1">
      <c r="A32" s="10">
        <f>Inscriptions!B28</f>
        <v>24</v>
      </c>
      <c r="B32" s="7" t="str">
        <f>Inscriptions!C28</f>
        <v>Scarpato Dominique</v>
      </c>
      <c r="C32" s="12"/>
      <c r="D32" s="6"/>
      <c r="E32" s="6"/>
      <c r="F32" s="6"/>
      <c r="G32" s="17">
        <f t="shared" si="0"/>
      </c>
      <c r="H32" s="6"/>
      <c r="I32" s="18"/>
      <c r="J32" s="25">
        <f t="shared" si="6"/>
        <v>0</v>
      </c>
      <c r="K32" s="5"/>
      <c r="L32" s="25">
        <f t="shared" si="7"/>
        <v>0</v>
      </c>
      <c r="M32" s="18">
        <f t="shared" si="1"/>
      </c>
      <c r="N32" s="6"/>
      <c r="O32" s="17">
        <f t="shared" si="2"/>
        <v>0</v>
      </c>
      <c r="P32" s="18">
        <f t="shared" si="3"/>
      </c>
      <c r="Q32" s="6"/>
      <c r="R32" s="17">
        <f t="shared" si="4"/>
        <v>0</v>
      </c>
      <c r="S32" s="16">
        <f t="shared" si="5"/>
        <v>0</v>
      </c>
      <c r="T32" s="23"/>
    </row>
    <row r="33" spans="1:20" ht="15" customHeight="1">
      <c r="A33" s="10">
        <f>Inscriptions!B29</f>
        <v>25</v>
      </c>
      <c r="B33" s="7" t="str">
        <f>Inscriptions!C29</f>
        <v>Floret Cybèle</v>
      </c>
      <c r="C33" s="12"/>
      <c r="D33" s="6"/>
      <c r="E33" s="6"/>
      <c r="F33" s="6"/>
      <c r="G33" s="17">
        <f t="shared" si="0"/>
      </c>
      <c r="H33" s="6"/>
      <c r="I33" s="18"/>
      <c r="J33" s="25">
        <f t="shared" si="6"/>
        <v>0</v>
      </c>
      <c r="K33" s="5"/>
      <c r="L33" s="25">
        <f t="shared" si="7"/>
        <v>0</v>
      </c>
      <c r="M33" s="18">
        <f t="shared" si="1"/>
      </c>
      <c r="N33" s="6"/>
      <c r="O33" s="17">
        <f t="shared" si="2"/>
        <v>0</v>
      </c>
      <c r="P33" s="18">
        <f t="shared" si="3"/>
      </c>
      <c r="Q33" s="6"/>
      <c r="R33" s="17">
        <f t="shared" si="4"/>
        <v>0</v>
      </c>
      <c r="S33" s="16">
        <f t="shared" si="5"/>
        <v>0</v>
      </c>
      <c r="T33" s="23"/>
    </row>
    <row r="34" spans="1:20" ht="15" customHeight="1">
      <c r="A34" s="10">
        <f>Inscriptions!B30</f>
        <v>26</v>
      </c>
      <c r="B34" s="7" t="str">
        <f>Inscriptions!C30</f>
        <v>Quemener Pierre-Yves</v>
      </c>
      <c r="C34" s="12"/>
      <c r="D34" s="6"/>
      <c r="E34" s="6"/>
      <c r="F34" s="6"/>
      <c r="G34" s="17">
        <f t="shared" si="0"/>
      </c>
      <c r="H34" s="6"/>
      <c r="I34" s="18"/>
      <c r="J34" s="25">
        <f t="shared" si="6"/>
        <v>0</v>
      </c>
      <c r="K34" s="5"/>
      <c r="L34" s="25">
        <f t="shared" si="7"/>
        <v>0</v>
      </c>
      <c r="M34" s="18">
        <f t="shared" si="1"/>
      </c>
      <c r="N34" s="6"/>
      <c r="O34" s="17">
        <f t="shared" si="2"/>
        <v>0</v>
      </c>
      <c r="P34" s="18">
        <f t="shared" si="3"/>
      </c>
      <c r="Q34" s="6"/>
      <c r="R34" s="17">
        <f t="shared" si="4"/>
        <v>0</v>
      </c>
      <c r="S34" s="16">
        <f t="shared" si="5"/>
        <v>0</v>
      </c>
      <c r="T34" s="23"/>
    </row>
    <row r="35" spans="1:20" ht="15" customHeight="1">
      <c r="A35" s="10">
        <f>Inscriptions!B31</f>
        <v>27</v>
      </c>
      <c r="B35" s="7" t="str">
        <f>Inscriptions!C31</f>
        <v>Briet Philippe</v>
      </c>
      <c r="C35" s="12"/>
      <c r="D35" s="6"/>
      <c r="E35" s="6"/>
      <c r="F35" s="6"/>
      <c r="G35" s="17">
        <f t="shared" si="0"/>
      </c>
      <c r="H35" s="6"/>
      <c r="I35" s="18"/>
      <c r="J35" s="25">
        <f t="shared" si="6"/>
        <v>0</v>
      </c>
      <c r="K35" s="5"/>
      <c r="L35" s="25">
        <f t="shared" si="7"/>
        <v>0</v>
      </c>
      <c r="M35" s="18">
        <f t="shared" si="1"/>
      </c>
      <c r="N35" s="6"/>
      <c r="O35" s="17">
        <f t="shared" si="2"/>
        <v>0</v>
      </c>
      <c r="P35" s="18">
        <f t="shared" si="3"/>
      </c>
      <c r="Q35" s="6"/>
      <c r="R35" s="17">
        <f t="shared" si="4"/>
        <v>0</v>
      </c>
      <c r="S35" s="16">
        <f t="shared" si="5"/>
        <v>0</v>
      </c>
      <c r="T35" s="23"/>
    </row>
    <row r="36" spans="1:20" ht="15" customHeight="1">
      <c r="A36" s="10">
        <f>Inscriptions!B32</f>
        <v>28</v>
      </c>
      <c r="B36" s="7" t="str">
        <f>Inscriptions!C32</f>
        <v>Dubien Thierry</v>
      </c>
      <c r="C36" s="12"/>
      <c r="D36" s="6"/>
      <c r="E36" s="6"/>
      <c r="F36" s="6"/>
      <c r="G36" s="17">
        <f t="shared" si="0"/>
      </c>
      <c r="H36" s="6"/>
      <c r="I36" s="18"/>
      <c r="J36" s="25">
        <f t="shared" si="6"/>
        <v>0</v>
      </c>
      <c r="K36" s="5"/>
      <c r="L36" s="25">
        <f t="shared" si="7"/>
        <v>0</v>
      </c>
      <c r="M36" s="18">
        <f t="shared" si="1"/>
      </c>
      <c r="N36" s="6"/>
      <c r="O36" s="17">
        <f t="shared" si="2"/>
        <v>0</v>
      </c>
      <c r="P36" s="18">
        <f t="shared" si="3"/>
      </c>
      <c r="Q36" s="6"/>
      <c r="R36" s="17">
        <f t="shared" si="4"/>
        <v>0</v>
      </c>
      <c r="S36" s="16">
        <f t="shared" si="5"/>
        <v>0</v>
      </c>
      <c r="T36" s="23"/>
    </row>
    <row r="37" spans="1:20" ht="15" customHeight="1">
      <c r="A37" s="10">
        <f>Inscriptions!B33</f>
        <v>29</v>
      </c>
      <c r="B37" s="7" t="str">
        <f>Inscriptions!C33</f>
        <v>Appriou Alban</v>
      </c>
      <c r="C37" s="12"/>
      <c r="D37" s="6"/>
      <c r="E37" s="6"/>
      <c r="F37" s="6"/>
      <c r="G37" s="17">
        <f t="shared" si="0"/>
      </c>
      <c r="H37" s="6"/>
      <c r="I37" s="18"/>
      <c r="J37" s="25">
        <f t="shared" si="6"/>
        <v>0</v>
      </c>
      <c r="K37" s="5"/>
      <c r="L37" s="25">
        <f t="shared" si="7"/>
        <v>0</v>
      </c>
      <c r="M37" s="18">
        <f t="shared" si="1"/>
      </c>
      <c r="N37" s="6"/>
      <c r="O37" s="17">
        <f t="shared" si="2"/>
        <v>0</v>
      </c>
      <c r="P37" s="18">
        <f t="shared" si="3"/>
      </c>
      <c r="Q37" s="6"/>
      <c r="R37" s="17">
        <f t="shared" si="4"/>
        <v>0</v>
      </c>
      <c r="S37" s="16">
        <f t="shared" si="5"/>
        <v>0</v>
      </c>
      <c r="T37" s="23"/>
    </row>
    <row r="38" spans="1:20" ht="15" customHeight="1">
      <c r="A38" s="10">
        <f>Inscriptions!B34</f>
        <v>30</v>
      </c>
      <c r="B38" s="7" t="str">
        <f>Inscriptions!C34</f>
        <v>Chaput Fanny</v>
      </c>
      <c r="C38" s="12"/>
      <c r="D38" s="6"/>
      <c r="E38" s="6"/>
      <c r="F38" s="6"/>
      <c r="G38" s="17">
        <f t="shared" si="0"/>
      </c>
      <c r="H38" s="6"/>
      <c r="I38" s="18"/>
      <c r="J38" s="25">
        <f t="shared" si="6"/>
        <v>0</v>
      </c>
      <c r="K38" s="5"/>
      <c r="L38" s="25">
        <f t="shared" si="7"/>
        <v>0</v>
      </c>
      <c r="M38" s="18">
        <f t="shared" si="1"/>
      </c>
      <c r="N38" s="6"/>
      <c r="O38" s="17">
        <f t="shared" si="2"/>
        <v>0</v>
      </c>
      <c r="P38" s="18">
        <f t="shared" si="3"/>
      </c>
      <c r="Q38" s="6"/>
      <c r="R38" s="17">
        <f t="shared" si="4"/>
        <v>0</v>
      </c>
      <c r="S38" s="16">
        <f t="shared" si="5"/>
        <v>0</v>
      </c>
      <c r="T38" s="23"/>
    </row>
    <row r="39" spans="1:20" ht="15" customHeight="1">
      <c r="A39" s="10">
        <f>Inscriptions!B35</f>
        <v>31</v>
      </c>
      <c r="B39" s="7" t="str">
        <f>Inscriptions!C35</f>
        <v>Noirclerc Eric</v>
      </c>
      <c r="C39" s="12"/>
      <c r="D39" s="6"/>
      <c r="E39" s="6"/>
      <c r="F39" s="6"/>
      <c r="G39" s="17">
        <f t="shared" si="0"/>
      </c>
      <c r="H39" s="6"/>
      <c r="I39" s="18"/>
      <c r="J39" s="25">
        <f t="shared" si="6"/>
        <v>0</v>
      </c>
      <c r="K39" s="5"/>
      <c r="L39" s="25">
        <f t="shared" si="7"/>
        <v>0</v>
      </c>
      <c r="M39" s="18">
        <f t="shared" si="1"/>
      </c>
      <c r="N39" s="6"/>
      <c r="O39" s="17">
        <f t="shared" si="2"/>
        <v>0</v>
      </c>
      <c r="P39" s="18">
        <f t="shared" si="3"/>
      </c>
      <c r="Q39" s="6"/>
      <c r="R39" s="17">
        <f t="shared" si="4"/>
        <v>0</v>
      </c>
      <c r="S39" s="16">
        <f t="shared" si="5"/>
        <v>0</v>
      </c>
      <c r="T39" s="23"/>
    </row>
    <row r="40" spans="1:20" ht="15" customHeight="1">
      <c r="A40" s="10">
        <f>Inscriptions!B36</f>
        <v>32</v>
      </c>
      <c r="B40" s="7" t="str">
        <f>Inscriptions!C36</f>
        <v>Delahaye Stéphane</v>
      </c>
      <c r="C40" s="12"/>
      <c r="D40" s="6"/>
      <c r="E40" s="6"/>
      <c r="F40" s="6"/>
      <c r="G40" s="17">
        <f t="shared" si="0"/>
      </c>
      <c r="H40" s="6"/>
      <c r="I40" s="18"/>
      <c r="J40" s="25">
        <f t="shared" si="6"/>
        <v>0</v>
      </c>
      <c r="K40" s="5"/>
      <c r="L40" s="25">
        <f t="shared" si="7"/>
        <v>0</v>
      </c>
      <c r="M40" s="18">
        <f t="shared" si="1"/>
      </c>
      <c r="N40" s="6"/>
      <c r="O40" s="17">
        <f t="shared" si="2"/>
        <v>0</v>
      </c>
      <c r="P40" s="18">
        <f t="shared" si="3"/>
      </c>
      <c r="Q40" s="6"/>
      <c r="R40" s="17">
        <f t="shared" si="4"/>
        <v>0</v>
      </c>
      <c r="S40" s="16">
        <f t="shared" si="5"/>
        <v>0</v>
      </c>
      <c r="T40" s="23"/>
    </row>
    <row r="41" spans="1:20" ht="15" customHeight="1">
      <c r="A41" s="10">
        <f>Inscriptions!B37</f>
        <v>33</v>
      </c>
      <c r="B41" s="7" t="str">
        <f>Inscriptions!C37</f>
        <v>Lopes Patrick</v>
      </c>
      <c r="C41" s="12"/>
      <c r="D41" s="6"/>
      <c r="E41" s="6"/>
      <c r="F41" s="6"/>
      <c r="G41" s="17">
        <f t="shared" si="0"/>
      </c>
      <c r="H41" s="6"/>
      <c r="I41" s="18"/>
      <c r="J41" s="25">
        <f t="shared" si="6"/>
        <v>0</v>
      </c>
      <c r="K41" s="5"/>
      <c r="L41" s="25">
        <f t="shared" si="7"/>
        <v>0</v>
      </c>
      <c r="M41" s="18">
        <f t="shared" si="1"/>
      </c>
      <c r="N41" s="6"/>
      <c r="O41" s="17">
        <f t="shared" si="2"/>
        <v>0</v>
      </c>
      <c r="P41" s="18">
        <f t="shared" si="3"/>
      </c>
      <c r="Q41" s="6"/>
      <c r="R41" s="17">
        <f t="shared" si="4"/>
        <v>0</v>
      </c>
      <c r="S41" s="16">
        <f t="shared" si="5"/>
        <v>0</v>
      </c>
      <c r="T41" s="23"/>
    </row>
    <row r="42" spans="1:20" ht="15" customHeight="1">
      <c r="A42" s="10">
        <f>Inscriptions!B38</f>
        <v>34</v>
      </c>
      <c r="B42" s="7" t="str">
        <f>Inscriptions!C38</f>
        <v>Yolal Nayab</v>
      </c>
      <c r="C42" s="12"/>
      <c r="D42" s="6"/>
      <c r="E42" s="6"/>
      <c r="F42" s="6"/>
      <c r="G42" s="17">
        <f t="shared" si="0"/>
      </c>
      <c r="H42" s="6"/>
      <c r="I42" s="18"/>
      <c r="J42" s="25">
        <f t="shared" si="6"/>
        <v>0</v>
      </c>
      <c r="K42" s="5"/>
      <c r="L42" s="25">
        <f t="shared" si="7"/>
        <v>0</v>
      </c>
      <c r="M42" s="18">
        <f t="shared" si="1"/>
      </c>
      <c r="N42" s="6"/>
      <c r="O42" s="17">
        <f t="shared" si="2"/>
        <v>0</v>
      </c>
      <c r="P42" s="18">
        <f t="shared" si="3"/>
      </c>
      <c r="Q42" s="6"/>
      <c r="R42" s="17">
        <f t="shared" si="4"/>
        <v>0</v>
      </c>
      <c r="S42" s="16">
        <f t="shared" si="5"/>
        <v>0</v>
      </c>
      <c r="T42" s="23"/>
    </row>
    <row r="43" spans="1:20" ht="15" customHeight="1">
      <c r="A43" s="10">
        <f>Inscriptions!B39</f>
        <v>35</v>
      </c>
      <c r="B43" s="7" t="str">
        <f>Inscriptions!C39</f>
        <v>Koechlin Charlotte</v>
      </c>
      <c r="C43" s="12"/>
      <c r="D43" s="6"/>
      <c r="E43" s="6"/>
      <c r="F43" s="6"/>
      <c r="G43" s="17">
        <f t="shared" si="0"/>
      </c>
      <c r="H43" s="6"/>
      <c r="I43" s="18"/>
      <c r="J43" s="25">
        <f t="shared" si="6"/>
        <v>0</v>
      </c>
      <c r="K43" s="5"/>
      <c r="L43" s="25">
        <f t="shared" si="7"/>
        <v>0</v>
      </c>
      <c r="M43" s="18">
        <f t="shared" si="1"/>
      </c>
      <c r="N43" s="6"/>
      <c r="O43" s="17">
        <f t="shared" si="2"/>
        <v>0</v>
      </c>
      <c r="P43" s="18">
        <f t="shared" si="3"/>
      </c>
      <c r="Q43" s="6"/>
      <c r="R43" s="17">
        <f t="shared" si="4"/>
        <v>0</v>
      </c>
      <c r="S43" s="16">
        <f t="shared" si="5"/>
        <v>0</v>
      </c>
      <c r="T43" s="23"/>
    </row>
    <row r="44" spans="1:20" ht="15" customHeight="1">
      <c r="A44" s="10">
        <f>Inscriptions!B40</f>
        <v>36</v>
      </c>
      <c r="B44" s="7" t="str">
        <f>Inscriptions!C40</f>
        <v>Glatigny Emmanuelle</v>
      </c>
      <c r="C44" s="12"/>
      <c r="D44" s="6"/>
      <c r="E44" s="6"/>
      <c r="F44" s="6"/>
      <c r="G44" s="17">
        <f t="shared" si="0"/>
      </c>
      <c r="H44" s="6"/>
      <c r="I44" s="18"/>
      <c r="J44" s="25">
        <f t="shared" si="6"/>
        <v>0</v>
      </c>
      <c r="K44" s="5"/>
      <c r="L44" s="25">
        <f t="shared" si="7"/>
        <v>0</v>
      </c>
      <c r="M44" s="18">
        <f t="shared" si="1"/>
      </c>
      <c r="N44" s="6"/>
      <c r="O44" s="17">
        <f t="shared" si="2"/>
        <v>0</v>
      </c>
      <c r="P44" s="18">
        <f t="shared" si="3"/>
      </c>
      <c r="Q44" s="6"/>
      <c r="R44" s="17">
        <f t="shared" si="4"/>
        <v>0</v>
      </c>
      <c r="S44" s="16">
        <f t="shared" si="5"/>
        <v>0</v>
      </c>
      <c r="T44" s="23"/>
    </row>
    <row r="45" spans="1:20" ht="15" customHeight="1">
      <c r="A45" s="10">
        <f>Inscriptions!B41</f>
        <v>37</v>
      </c>
      <c r="B45" s="7" t="str">
        <f>Inscriptions!C41</f>
        <v>Yolal Koraÿ</v>
      </c>
      <c r="C45" s="12"/>
      <c r="D45" s="6"/>
      <c r="E45" s="6"/>
      <c r="F45" s="6"/>
      <c r="G45" s="17">
        <f t="shared" si="0"/>
      </c>
      <c r="H45" s="6"/>
      <c r="I45" s="18"/>
      <c r="J45" s="25">
        <f t="shared" si="6"/>
        <v>0</v>
      </c>
      <c r="K45" s="5"/>
      <c r="L45" s="25">
        <f t="shared" si="7"/>
        <v>0</v>
      </c>
      <c r="M45" s="18">
        <f t="shared" si="1"/>
      </c>
      <c r="N45" s="6"/>
      <c r="O45" s="17">
        <f t="shared" si="2"/>
        <v>0</v>
      </c>
      <c r="P45" s="18">
        <f t="shared" si="3"/>
      </c>
      <c r="Q45" s="6"/>
      <c r="R45" s="17">
        <f t="shared" si="4"/>
        <v>0</v>
      </c>
      <c r="S45" s="16">
        <f t="shared" si="5"/>
        <v>0</v>
      </c>
      <c r="T45" s="23"/>
    </row>
    <row r="46" spans="1:20" ht="15" customHeight="1">
      <c r="A46" s="10">
        <f>Inscriptions!B42</f>
        <v>38</v>
      </c>
      <c r="B46" s="7" t="str">
        <f>Inscriptions!C42</f>
        <v>Rimbault Jean-Christophe</v>
      </c>
      <c r="C46" s="12"/>
      <c r="D46" s="6"/>
      <c r="E46" s="6"/>
      <c r="F46" s="6"/>
      <c r="G46" s="17">
        <f t="shared" si="0"/>
      </c>
      <c r="H46" s="6"/>
      <c r="I46" s="18"/>
      <c r="J46" s="25">
        <f t="shared" si="6"/>
        <v>0</v>
      </c>
      <c r="K46" s="5"/>
      <c r="L46" s="25">
        <f t="shared" si="7"/>
        <v>0</v>
      </c>
      <c r="M46" s="18">
        <f t="shared" si="1"/>
      </c>
      <c r="N46" s="6"/>
      <c r="O46" s="17">
        <f t="shared" si="2"/>
        <v>0</v>
      </c>
      <c r="P46" s="18">
        <f t="shared" si="3"/>
      </c>
      <c r="Q46" s="6"/>
      <c r="R46" s="17">
        <f t="shared" si="4"/>
        <v>0</v>
      </c>
      <c r="S46" s="16">
        <f t="shared" si="5"/>
        <v>0</v>
      </c>
      <c r="T46" s="23"/>
    </row>
    <row r="47" spans="1:20" ht="15" customHeight="1">
      <c r="A47" s="10">
        <f>Inscriptions!B43</f>
        <v>39</v>
      </c>
      <c r="B47" s="7" t="str">
        <f>Inscriptions!C43</f>
        <v>Mathivat Pascal</v>
      </c>
      <c r="C47" s="12"/>
      <c r="D47" s="6"/>
      <c r="E47" s="6"/>
      <c r="F47" s="6"/>
      <c r="G47" s="17">
        <f t="shared" si="0"/>
      </c>
      <c r="H47" s="6"/>
      <c r="I47" s="18"/>
      <c r="J47" s="25">
        <f t="shared" si="6"/>
        <v>0</v>
      </c>
      <c r="K47" s="5"/>
      <c r="L47" s="25">
        <f t="shared" si="7"/>
        <v>0</v>
      </c>
      <c r="M47" s="18">
        <f t="shared" si="1"/>
      </c>
      <c r="N47" s="6"/>
      <c r="O47" s="17">
        <f t="shared" si="2"/>
        <v>0</v>
      </c>
      <c r="P47" s="18">
        <f t="shared" si="3"/>
      </c>
      <c r="Q47" s="6"/>
      <c r="R47" s="17">
        <f t="shared" si="4"/>
        <v>0</v>
      </c>
      <c r="S47" s="16">
        <f t="shared" si="5"/>
        <v>0</v>
      </c>
      <c r="T47" s="23"/>
    </row>
    <row r="48" spans="1:20" ht="15" customHeight="1">
      <c r="A48" s="10">
        <f>Inscriptions!B44</f>
        <v>40</v>
      </c>
      <c r="B48" s="7" t="str">
        <f>Inscriptions!C44</f>
        <v>Demus Olivier</v>
      </c>
      <c r="C48" s="12"/>
      <c r="D48" s="6"/>
      <c r="E48" s="6"/>
      <c r="F48" s="6"/>
      <c r="G48" s="17">
        <f t="shared" si="0"/>
      </c>
      <c r="H48" s="6"/>
      <c r="I48" s="18"/>
      <c r="J48" s="25">
        <f t="shared" si="6"/>
        <v>0</v>
      </c>
      <c r="K48" s="5"/>
      <c r="L48" s="25">
        <f t="shared" si="7"/>
        <v>0</v>
      </c>
      <c r="M48" s="18">
        <f t="shared" si="1"/>
      </c>
      <c r="N48" s="6"/>
      <c r="O48" s="17">
        <f t="shared" si="2"/>
        <v>0</v>
      </c>
      <c r="P48" s="18">
        <f t="shared" si="3"/>
      </c>
      <c r="Q48" s="6"/>
      <c r="R48" s="17">
        <f t="shared" si="4"/>
        <v>0</v>
      </c>
      <c r="S48" s="16">
        <f t="shared" si="5"/>
        <v>0</v>
      </c>
      <c r="T48" s="23"/>
    </row>
    <row r="49" spans="1:20" ht="15" customHeight="1">
      <c r="A49" s="10">
        <f>Inscriptions!B45</f>
        <v>41</v>
      </c>
      <c r="B49" s="7" t="str">
        <f>Inscriptions!C45</f>
        <v>Jeannet Arnauld</v>
      </c>
      <c r="C49" s="12"/>
      <c r="D49" s="6"/>
      <c r="E49" s="6"/>
      <c r="F49" s="6"/>
      <c r="G49" s="17">
        <f t="shared" si="0"/>
      </c>
      <c r="H49" s="6"/>
      <c r="I49" s="18"/>
      <c r="J49" s="25">
        <f t="shared" si="6"/>
        <v>0</v>
      </c>
      <c r="K49" s="5"/>
      <c r="L49" s="25">
        <f t="shared" si="7"/>
        <v>0</v>
      </c>
      <c r="M49" s="18">
        <f t="shared" si="1"/>
      </c>
      <c r="N49" s="6"/>
      <c r="O49" s="17">
        <f t="shared" si="2"/>
        <v>0</v>
      </c>
      <c r="P49" s="18">
        <f t="shared" si="3"/>
      </c>
      <c r="Q49" s="6"/>
      <c r="R49" s="17">
        <f t="shared" si="4"/>
        <v>0</v>
      </c>
      <c r="S49" s="16">
        <f t="shared" si="5"/>
        <v>0</v>
      </c>
      <c r="T49" s="23"/>
    </row>
    <row r="50" spans="1:20" ht="15" customHeight="1">
      <c r="A50" s="10">
        <f>Inscriptions!B46</f>
        <v>42</v>
      </c>
      <c r="B50" s="7" t="str">
        <f>Inscriptions!C46</f>
        <v>Sinarder Corinne</v>
      </c>
      <c r="C50" s="12"/>
      <c r="D50" s="6"/>
      <c r="E50" s="6"/>
      <c r="F50" s="6"/>
      <c r="G50" s="17">
        <f t="shared" si="0"/>
      </c>
      <c r="H50" s="6"/>
      <c r="I50" s="18"/>
      <c r="J50" s="25">
        <f t="shared" si="6"/>
        <v>0</v>
      </c>
      <c r="K50" s="5"/>
      <c r="L50" s="25">
        <f t="shared" si="7"/>
        <v>0</v>
      </c>
      <c r="M50" s="18">
        <f t="shared" si="1"/>
      </c>
      <c r="N50" s="6"/>
      <c r="O50" s="17">
        <f t="shared" si="2"/>
        <v>0</v>
      </c>
      <c r="P50" s="18">
        <f t="shared" si="3"/>
      </c>
      <c r="Q50" s="6"/>
      <c r="R50" s="17">
        <f t="shared" si="4"/>
        <v>0</v>
      </c>
      <c r="S50" s="16">
        <f t="shared" si="5"/>
        <v>0</v>
      </c>
      <c r="T50" s="23"/>
    </row>
    <row r="51" spans="1:20" ht="15" customHeight="1">
      <c r="A51" s="10">
        <f>Inscriptions!B47</f>
        <v>43</v>
      </c>
      <c r="B51" s="7" t="str">
        <f>Inscriptions!C47</f>
        <v>Kervella Yann</v>
      </c>
      <c r="C51" s="12"/>
      <c r="D51" s="6"/>
      <c r="E51" s="6"/>
      <c r="F51" s="6"/>
      <c r="G51" s="17">
        <f t="shared" si="0"/>
      </c>
      <c r="H51" s="6"/>
      <c r="I51" s="18"/>
      <c r="J51" s="25">
        <f t="shared" si="6"/>
        <v>0</v>
      </c>
      <c r="K51" s="5"/>
      <c r="L51" s="25">
        <f t="shared" si="7"/>
        <v>0</v>
      </c>
      <c r="M51" s="18">
        <f t="shared" si="1"/>
      </c>
      <c r="N51" s="6"/>
      <c r="O51" s="17">
        <f t="shared" si="2"/>
        <v>0</v>
      </c>
      <c r="P51" s="18">
        <f t="shared" si="3"/>
      </c>
      <c r="Q51" s="6"/>
      <c r="R51" s="17">
        <f t="shared" si="4"/>
        <v>0</v>
      </c>
      <c r="S51" s="16">
        <f t="shared" si="5"/>
        <v>0</v>
      </c>
      <c r="T51" s="23"/>
    </row>
    <row r="52" spans="1:20" ht="15" customHeight="1">
      <c r="A52" s="10">
        <f>Inscriptions!B48</f>
        <v>44</v>
      </c>
      <c r="B52" s="7" t="str">
        <f>Inscriptions!C48</f>
        <v>Suarez José</v>
      </c>
      <c r="C52" s="12"/>
      <c r="D52" s="6"/>
      <c r="E52" s="6"/>
      <c r="F52" s="6"/>
      <c r="G52" s="17">
        <f t="shared" si="0"/>
      </c>
      <c r="H52" s="6"/>
      <c r="I52" s="18"/>
      <c r="J52" s="25">
        <f t="shared" si="6"/>
        <v>0</v>
      </c>
      <c r="K52" s="5"/>
      <c r="L52" s="25">
        <f t="shared" si="7"/>
        <v>0</v>
      </c>
      <c r="M52" s="18">
        <f t="shared" si="1"/>
      </c>
      <c r="N52" s="6"/>
      <c r="O52" s="17">
        <f t="shared" si="2"/>
        <v>0</v>
      </c>
      <c r="P52" s="18">
        <f t="shared" si="3"/>
      </c>
      <c r="Q52" s="6"/>
      <c r="R52" s="17">
        <f t="shared" si="4"/>
        <v>0</v>
      </c>
      <c r="S52" s="16">
        <f t="shared" si="5"/>
        <v>0</v>
      </c>
      <c r="T52" s="23"/>
    </row>
    <row r="53" spans="1:20" ht="15" customHeight="1">
      <c r="A53" s="10">
        <f>Inscriptions!B49</f>
        <v>45</v>
      </c>
      <c r="B53" s="7" t="str">
        <f>Inscriptions!C49</f>
        <v>Seyman Cédric</v>
      </c>
      <c r="C53" s="12"/>
      <c r="D53" s="6"/>
      <c r="E53" s="6"/>
      <c r="F53" s="6"/>
      <c r="G53" s="17">
        <f t="shared" si="0"/>
      </c>
      <c r="H53" s="6"/>
      <c r="I53" s="18"/>
      <c r="J53" s="25">
        <f t="shared" si="6"/>
        <v>0</v>
      </c>
      <c r="K53" s="5"/>
      <c r="L53" s="25">
        <f t="shared" si="7"/>
        <v>0</v>
      </c>
      <c r="M53" s="18">
        <f t="shared" si="1"/>
      </c>
      <c r="N53" s="6"/>
      <c r="O53" s="17">
        <f t="shared" si="2"/>
        <v>0</v>
      </c>
      <c r="P53" s="18">
        <f t="shared" si="3"/>
      </c>
      <c r="Q53" s="6"/>
      <c r="R53" s="17">
        <f t="shared" si="4"/>
        <v>0</v>
      </c>
      <c r="S53" s="16">
        <f t="shared" si="5"/>
        <v>0</v>
      </c>
      <c r="T53" s="23"/>
    </row>
    <row r="54" spans="1:20" ht="15" customHeight="1">
      <c r="A54" s="10">
        <f>Inscriptions!B50</f>
        <v>46</v>
      </c>
      <c r="B54" s="7" t="str">
        <f>Inscriptions!C50</f>
        <v>De Michelis Pierre</v>
      </c>
      <c r="C54" s="12"/>
      <c r="D54" s="6"/>
      <c r="E54" s="6"/>
      <c r="F54" s="6"/>
      <c r="G54" s="17">
        <f t="shared" si="0"/>
      </c>
      <c r="H54" s="6"/>
      <c r="I54" s="18"/>
      <c r="J54" s="25">
        <f t="shared" si="6"/>
        <v>0</v>
      </c>
      <c r="K54" s="5"/>
      <c r="L54" s="25">
        <f t="shared" si="7"/>
        <v>0</v>
      </c>
      <c r="M54" s="18">
        <f t="shared" si="1"/>
      </c>
      <c r="N54" s="6"/>
      <c r="O54" s="17">
        <f t="shared" si="2"/>
        <v>0</v>
      </c>
      <c r="P54" s="18">
        <f t="shared" si="3"/>
      </c>
      <c r="Q54" s="6"/>
      <c r="R54" s="17">
        <f t="shared" si="4"/>
        <v>0</v>
      </c>
      <c r="S54" s="16">
        <f t="shared" si="5"/>
        <v>0</v>
      </c>
      <c r="T54" s="23"/>
    </row>
    <row r="55" spans="1:20" ht="15" customHeight="1">
      <c r="A55" s="10">
        <f>Inscriptions!B51</f>
        <v>47</v>
      </c>
      <c r="B55" s="7" t="str">
        <f>Inscriptions!C51</f>
        <v>Serrière Laurent</v>
      </c>
      <c r="C55" s="12"/>
      <c r="D55" s="6"/>
      <c r="E55" s="6"/>
      <c r="F55" s="6"/>
      <c r="G55" s="17">
        <f t="shared" si="0"/>
      </c>
      <c r="H55" s="6"/>
      <c r="I55" s="18"/>
      <c r="J55" s="25">
        <f t="shared" si="6"/>
        <v>0</v>
      </c>
      <c r="K55" s="5"/>
      <c r="L55" s="25">
        <f t="shared" si="7"/>
        <v>0</v>
      </c>
      <c r="M55" s="18">
        <f t="shared" si="1"/>
      </c>
      <c r="N55" s="6"/>
      <c r="O55" s="17">
        <f t="shared" si="2"/>
        <v>0</v>
      </c>
      <c r="P55" s="18">
        <f t="shared" si="3"/>
      </c>
      <c r="Q55" s="6"/>
      <c r="R55" s="17">
        <f t="shared" si="4"/>
        <v>0</v>
      </c>
      <c r="S55" s="16">
        <f t="shared" si="5"/>
        <v>0</v>
      </c>
      <c r="T55" s="23"/>
    </row>
    <row r="56" spans="1:20" ht="15" customHeight="1">
      <c r="A56" s="10">
        <f>Inscriptions!B52</f>
        <v>48</v>
      </c>
      <c r="B56" s="7" t="str">
        <f>Inscriptions!C52</f>
        <v>Fuller William</v>
      </c>
      <c r="C56" s="12"/>
      <c r="D56" s="6"/>
      <c r="E56" s="6"/>
      <c r="F56" s="6"/>
      <c r="G56" s="17">
        <f t="shared" si="0"/>
      </c>
      <c r="H56" s="6"/>
      <c r="I56" s="18"/>
      <c r="J56" s="25">
        <f t="shared" si="6"/>
        <v>0</v>
      </c>
      <c r="K56" s="5"/>
      <c r="L56" s="25">
        <f t="shared" si="7"/>
        <v>0</v>
      </c>
      <c r="M56" s="18">
        <f t="shared" si="1"/>
      </c>
      <c r="N56" s="6"/>
      <c r="O56" s="17">
        <f t="shared" si="2"/>
        <v>0</v>
      </c>
      <c r="P56" s="18">
        <f t="shared" si="3"/>
      </c>
      <c r="Q56" s="6"/>
      <c r="R56" s="17">
        <f t="shared" si="4"/>
        <v>0</v>
      </c>
      <c r="S56" s="16">
        <f t="shared" si="5"/>
        <v>0</v>
      </c>
      <c r="T56" s="23"/>
    </row>
    <row r="57" spans="1:20" ht="15" customHeight="1">
      <c r="A57" s="10">
        <f>Inscriptions!B53</f>
        <v>49</v>
      </c>
      <c r="B57" s="7" t="str">
        <f>Inscriptions!C53</f>
        <v>Fuller Maryse</v>
      </c>
      <c r="C57" s="12"/>
      <c r="D57" s="6"/>
      <c r="E57" s="6"/>
      <c r="F57" s="6"/>
      <c r="G57" s="17">
        <f t="shared" si="0"/>
      </c>
      <c r="H57" s="6"/>
      <c r="I57" s="18"/>
      <c r="J57" s="25">
        <f t="shared" si="6"/>
        <v>0</v>
      </c>
      <c r="K57" s="5"/>
      <c r="L57" s="25">
        <f t="shared" si="7"/>
        <v>0</v>
      </c>
      <c r="M57" s="18">
        <f t="shared" si="1"/>
      </c>
      <c r="N57" s="6"/>
      <c r="O57" s="17">
        <f t="shared" si="2"/>
        <v>0</v>
      </c>
      <c r="P57" s="18">
        <f t="shared" si="3"/>
      </c>
      <c r="Q57" s="6"/>
      <c r="R57" s="17">
        <f t="shared" si="4"/>
        <v>0</v>
      </c>
      <c r="S57" s="16">
        <f t="shared" si="5"/>
        <v>0</v>
      </c>
      <c r="T57" s="23"/>
    </row>
    <row r="58" spans="1:20" ht="15" customHeight="1">
      <c r="A58" s="10">
        <f>Inscriptions!B54</f>
        <v>50</v>
      </c>
      <c r="B58" s="7" t="str">
        <f>Inscriptions!C54</f>
        <v>Duchamp Fabien</v>
      </c>
      <c r="C58" s="12"/>
      <c r="D58" s="6"/>
      <c r="E58" s="6"/>
      <c r="F58" s="6"/>
      <c r="G58" s="17">
        <f t="shared" si="0"/>
      </c>
      <c r="H58" s="6"/>
      <c r="I58" s="18"/>
      <c r="J58" s="25">
        <f t="shared" si="6"/>
        <v>0</v>
      </c>
      <c r="K58" s="5"/>
      <c r="L58" s="25">
        <f t="shared" si="7"/>
        <v>0</v>
      </c>
      <c r="M58" s="18">
        <f t="shared" si="1"/>
      </c>
      <c r="N58" s="6"/>
      <c r="O58" s="17">
        <f t="shared" si="2"/>
        <v>0</v>
      </c>
      <c r="P58" s="18">
        <f t="shared" si="3"/>
      </c>
      <c r="Q58" s="6"/>
      <c r="R58" s="17">
        <f t="shared" si="4"/>
        <v>0</v>
      </c>
      <c r="S58" s="16">
        <f t="shared" si="5"/>
        <v>0</v>
      </c>
      <c r="T58" s="23"/>
    </row>
    <row r="59" spans="1:20" ht="15" customHeight="1">
      <c r="A59" s="10">
        <f>Inscriptions!B55</f>
        <v>51</v>
      </c>
      <c r="B59" s="7" t="str">
        <f>Inscriptions!C55</f>
        <v>Leclerc Christian</v>
      </c>
      <c r="C59" s="12"/>
      <c r="D59" s="6"/>
      <c r="E59" s="6"/>
      <c r="F59" s="6"/>
      <c r="G59" s="17">
        <f t="shared" si="0"/>
      </c>
      <c r="H59" s="6"/>
      <c r="I59" s="18"/>
      <c r="J59" s="25">
        <f t="shared" si="6"/>
        <v>0</v>
      </c>
      <c r="K59" s="5"/>
      <c r="L59" s="25">
        <f t="shared" si="7"/>
        <v>0</v>
      </c>
      <c r="M59" s="18">
        <f t="shared" si="1"/>
      </c>
      <c r="N59" s="6"/>
      <c r="O59" s="17">
        <f t="shared" si="2"/>
        <v>0</v>
      </c>
      <c r="P59" s="18">
        <f t="shared" si="3"/>
      </c>
      <c r="Q59" s="6"/>
      <c r="R59" s="17">
        <f t="shared" si="4"/>
        <v>0</v>
      </c>
      <c r="S59" s="16">
        <f t="shared" si="5"/>
        <v>0</v>
      </c>
      <c r="T59" s="23"/>
    </row>
    <row r="60" spans="1:20" ht="15" customHeight="1">
      <c r="A60" s="10">
        <f>Inscriptions!B56</f>
        <v>52</v>
      </c>
      <c r="B60" s="7" t="str">
        <f>Inscriptions!C56</f>
        <v>Leclerc Sandrine</v>
      </c>
      <c r="C60" s="12"/>
      <c r="D60" s="6"/>
      <c r="E60" s="6"/>
      <c r="F60" s="6"/>
      <c r="G60" s="17">
        <f t="shared" si="0"/>
      </c>
      <c r="H60" s="6"/>
      <c r="I60" s="18"/>
      <c r="J60" s="25">
        <f t="shared" si="6"/>
        <v>0</v>
      </c>
      <c r="K60" s="5"/>
      <c r="L60" s="25">
        <f t="shared" si="7"/>
        <v>0</v>
      </c>
      <c r="M60" s="18">
        <f t="shared" si="1"/>
      </c>
      <c r="N60" s="6"/>
      <c r="O60" s="17">
        <f t="shared" si="2"/>
        <v>0</v>
      </c>
      <c r="P60" s="18">
        <f t="shared" si="3"/>
      </c>
      <c r="Q60" s="6"/>
      <c r="R60" s="17">
        <f t="shared" si="4"/>
        <v>0</v>
      </c>
      <c r="S60" s="16">
        <f t="shared" si="5"/>
        <v>0</v>
      </c>
      <c r="T60" s="23"/>
    </row>
    <row r="61" spans="1:20" ht="15" customHeight="1">
      <c r="A61" s="10">
        <f>Inscriptions!B57</f>
        <v>53</v>
      </c>
      <c r="B61" s="7" t="str">
        <f>Inscriptions!C57</f>
        <v>Boudon Lionel</v>
      </c>
      <c r="C61" s="12"/>
      <c r="D61" s="6"/>
      <c r="E61" s="6"/>
      <c r="F61" s="6"/>
      <c r="G61" s="17">
        <f t="shared" si="0"/>
      </c>
      <c r="H61" s="6"/>
      <c r="I61" s="18"/>
      <c r="J61" s="25">
        <f t="shared" si="6"/>
        <v>0</v>
      </c>
      <c r="K61" s="5"/>
      <c r="L61" s="25">
        <f t="shared" si="7"/>
        <v>0</v>
      </c>
      <c r="M61" s="18">
        <f t="shared" si="1"/>
      </c>
      <c r="N61" s="6"/>
      <c r="O61" s="17">
        <f t="shared" si="2"/>
        <v>0</v>
      </c>
      <c r="P61" s="18">
        <f t="shared" si="3"/>
      </c>
      <c r="Q61" s="6"/>
      <c r="R61" s="17">
        <f t="shared" si="4"/>
        <v>0</v>
      </c>
      <c r="S61" s="16">
        <f t="shared" si="5"/>
        <v>0</v>
      </c>
      <c r="T61" s="23"/>
    </row>
    <row r="62" spans="1:20" ht="15" customHeight="1">
      <c r="A62" s="10">
        <f>Inscriptions!B58</f>
        <v>54</v>
      </c>
      <c r="B62" s="7" t="str">
        <f>Inscriptions!C58</f>
        <v>Geolier Fabrice</v>
      </c>
      <c r="C62" s="12"/>
      <c r="D62" s="6"/>
      <c r="E62" s="6"/>
      <c r="F62" s="6"/>
      <c r="G62" s="17">
        <f t="shared" si="0"/>
      </c>
      <c r="H62" s="6"/>
      <c r="I62" s="18"/>
      <c r="J62" s="25">
        <f t="shared" si="6"/>
        <v>0</v>
      </c>
      <c r="K62" s="5"/>
      <c r="L62" s="25">
        <f t="shared" si="7"/>
        <v>0</v>
      </c>
      <c r="M62" s="18">
        <f t="shared" si="1"/>
      </c>
      <c r="N62" s="6"/>
      <c r="O62" s="17">
        <f t="shared" si="2"/>
        <v>0</v>
      </c>
      <c r="P62" s="18">
        <f t="shared" si="3"/>
      </c>
      <c r="Q62" s="6"/>
      <c r="R62" s="17">
        <f t="shared" si="4"/>
        <v>0</v>
      </c>
      <c r="S62" s="16">
        <f t="shared" si="5"/>
        <v>0</v>
      </c>
      <c r="T62" s="23"/>
    </row>
    <row r="63" spans="1:20" ht="15" customHeight="1">
      <c r="A63" s="10">
        <f>Inscriptions!B59</f>
        <v>55</v>
      </c>
      <c r="B63" s="7" t="str">
        <f>Inscriptions!C59</f>
        <v>Macé Serge</v>
      </c>
      <c r="C63" s="12"/>
      <c r="D63" s="6"/>
      <c r="E63" s="6"/>
      <c r="F63" s="6"/>
      <c r="G63" s="17">
        <f t="shared" si="0"/>
      </c>
      <c r="H63" s="6"/>
      <c r="I63" s="18"/>
      <c r="J63" s="25">
        <f t="shared" si="6"/>
        <v>0</v>
      </c>
      <c r="K63" s="5"/>
      <c r="L63" s="25">
        <f t="shared" si="7"/>
        <v>0</v>
      </c>
      <c r="M63" s="18">
        <f t="shared" si="1"/>
      </c>
      <c r="N63" s="6"/>
      <c r="O63" s="17">
        <f t="shared" si="2"/>
        <v>0</v>
      </c>
      <c r="P63" s="18">
        <f t="shared" si="3"/>
      </c>
      <c r="Q63" s="6"/>
      <c r="R63" s="17">
        <f t="shared" si="4"/>
        <v>0</v>
      </c>
      <c r="S63" s="16">
        <f t="shared" si="5"/>
        <v>0</v>
      </c>
      <c r="T63" s="23"/>
    </row>
    <row r="64" spans="1:20" ht="15" customHeight="1">
      <c r="A64" s="10">
        <f>Inscriptions!B60</f>
        <v>56</v>
      </c>
      <c r="B64" s="7" t="str">
        <f>Inscriptions!C60</f>
        <v>Ho Joe</v>
      </c>
      <c r="C64" s="12"/>
      <c r="D64" s="6"/>
      <c r="E64" s="6"/>
      <c r="F64" s="6"/>
      <c r="G64" s="17">
        <f t="shared" si="0"/>
      </c>
      <c r="H64" s="6"/>
      <c r="I64" s="18"/>
      <c r="J64" s="25">
        <f t="shared" si="6"/>
        <v>0</v>
      </c>
      <c r="K64" s="5"/>
      <c r="L64" s="25">
        <f t="shared" si="7"/>
        <v>0</v>
      </c>
      <c r="M64" s="18">
        <f t="shared" si="1"/>
      </c>
      <c r="N64" s="6"/>
      <c r="O64" s="17">
        <f t="shared" si="2"/>
        <v>0</v>
      </c>
      <c r="P64" s="18">
        <f t="shared" si="3"/>
      </c>
      <c r="Q64" s="6"/>
      <c r="R64" s="17">
        <f t="shared" si="4"/>
        <v>0</v>
      </c>
      <c r="S64" s="16">
        <f t="shared" si="5"/>
        <v>0</v>
      </c>
      <c r="T64" s="23"/>
    </row>
    <row r="65" spans="1:20" ht="15" customHeight="1">
      <c r="A65" s="10">
        <f>Inscriptions!B61</f>
        <v>57</v>
      </c>
      <c r="B65" s="7" t="str">
        <f>Inscriptions!C61</f>
        <v>Saez David</v>
      </c>
      <c r="C65" s="12"/>
      <c r="D65" s="6"/>
      <c r="E65" s="6"/>
      <c r="F65" s="6"/>
      <c r="G65" s="17">
        <f t="shared" si="0"/>
      </c>
      <c r="H65" s="6"/>
      <c r="I65" s="18"/>
      <c r="J65" s="25">
        <f t="shared" si="6"/>
        <v>0</v>
      </c>
      <c r="K65" s="5"/>
      <c r="L65" s="25">
        <f t="shared" si="7"/>
        <v>0</v>
      </c>
      <c r="M65" s="18">
        <f t="shared" si="1"/>
      </c>
      <c r="N65" s="6"/>
      <c r="O65" s="17">
        <f t="shared" si="2"/>
        <v>0</v>
      </c>
      <c r="P65" s="18">
        <f t="shared" si="3"/>
      </c>
      <c r="Q65" s="6"/>
      <c r="R65" s="17">
        <f t="shared" si="4"/>
        <v>0</v>
      </c>
      <c r="S65" s="16">
        <f t="shared" si="5"/>
        <v>0</v>
      </c>
      <c r="T65" s="23"/>
    </row>
    <row r="66" spans="1:20" ht="15" customHeight="1">
      <c r="A66" s="10">
        <f>Inscriptions!B62</f>
        <v>58</v>
      </c>
      <c r="B66" s="7" t="str">
        <f>Inscriptions!C62</f>
        <v>Petrini Raphaël</v>
      </c>
      <c r="C66" s="12"/>
      <c r="D66" s="6"/>
      <c r="E66" s="6"/>
      <c r="F66" s="6"/>
      <c r="G66" s="17">
        <f t="shared" si="0"/>
      </c>
      <c r="H66" s="6"/>
      <c r="I66" s="18"/>
      <c r="J66" s="25">
        <f t="shared" si="6"/>
        <v>0</v>
      </c>
      <c r="K66" s="5"/>
      <c r="L66" s="25">
        <f t="shared" si="7"/>
        <v>0</v>
      </c>
      <c r="M66" s="18">
        <f t="shared" si="1"/>
      </c>
      <c r="N66" s="6"/>
      <c r="O66" s="17">
        <f t="shared" si="2"/>
        <v>0</v>
      </c>
      <c r="P66" s="18">
        <f t="shared" si="3"/>
      </c>
      <c r="Q66" s="6"/>
      <c r="R66" s="17">
        <f t="shared" si="4"/>
        <v>0</v>
      </c>
      <c r="S66" s="16">
        <f t="shared" si="5"/>
        <v>0</v>
      </c>
      <c r="T66" s="23"/>
    </row>
    <row r="67" spans="1:20" ht="15" customHeight="1">
      <c r="A67" s="10">
        <f>Inscriptions!B63</f>
        <v>59</v>
      </c>
      <c r="B67" s="7" t="str">
        <f>Inscriptions!C63</f>
        <v>Gaulthier Guillaume</v>
      </c>
      <c r="C67" s="12"/>
      <c r="D67" s="6"/>
      <c r="E67" s="6"/>
      <c r="F67" s="6"/>
      <c r="G67" s="17">
        <f t="shared" si="0"/>
      </c>
      <c r="H67" s="6"/>
      <c r="I67" s="18"/>
      <c r="J67" s="25">
        <f t="shared" si="6"/>
        <v>0</v>
      </c>
      <c r="K67" s="5"/>
      <c r="L67" s="25">
        <f t="shared" si="7"/>
        <v>0</v>
      </c>
      <c r="M67" s="18">
        <f t="shared" si="1"/>
      </c>
      <c r="N67" s="6"/>
      <c r="O67" s="17">
        <f t="shared" si="2"/>
        <v>0</v>
      </c>
      <c r="P67" s="18">
        <f t="shared" si="3"/>
      </c>
      <c r="Q67" s="6"/>
      <c r="R67" s="17">
        <f t="shared" si="4"/>
        <v>0</v>
      </c>
      <c r="S67" s="16">
        <f t="shared" si="5"/>
        <v>0</v>
      </c>
      <c r="T67" s="23"/>
    </row>
    <row r="68" spans="1:20" ht="15" customHeight="1">
      <c r="A68" s="10">
        <f>Inscriptions!B64</f>
        <v>60</v>
      </c>
      <c r="B68" s="7" t="str">
        <f>Inscriptions!C64</f>
        <v>Forgeaud Nicolas</v>
      </c>
      <c r="C68" s="12"/>
      <c r="D68" s="6"/>
      <c r="E68" s="6"/>
      <c r="F68" s="6"/>
      <c r="G68" s="17">
        <f aca="true" t="shared" si="8" ref="G68:G74">IF(D68="","",(6-D68)*1000000+E68*10000+F68)</f>
      </c>
      <c r="H68" s="6"/>
      <c r="I68" s="18"/>
      <c r="J68" s="25">
        <f t="shared" si="6"/>
        <v>0</v>
      </c>
      <c r="K68" s="5"/>
      <c r="L68" s="25">
        <f t="shared" si="7"/>
        <v>0</v>
      </c>
      <c r="M68" s="18">
        <f aca="true" t="shared" si="9" ref="M68:M74">IF(K68=1,"X",IF(K68=2,"X",""))</f>
      </c>
      <c r="N68" s="6"/>
      <c r="O68" s="17">
        <f aca="true" t="shared" si="10" ref="O68:O74">IF(N68=4,17,IF(N68=3,19,IF(N68=2,21,0)))</f>
        <v>0</v>
      </c>
      <c r="P68" s="18">
        <f aca="true" t="shared" si="11" ref="P68:P74">IF(N68=1,"X","")</f>
      </c>
      <c r="Q68" s="6"/>
      <c r="R68" s="17">
        <f aca="true" t="shared" si="12" ref="R68:R74">IF(Q68=1,38,IF(Q68=2,33,IF(Q68=3,29,IF(Q68=4,25,0))))</f>
        <v>0</v>
      </c>
      <c r="S68" s="16">
        <f aca="true" t="shared" si="13" ref="S68:S74">R68+O68+L68+J68</f>
        <v>0</v>
      </c>
      <c r="T68" s="23"/>
    </row>
    <row r="69" spans="1:20" ht="15" customHeight="1">
      <c r="A69" s="10">
        <f>Inscriptions!B65</f>
        <v>0</v>
      </c>
      <c r="B69" s="7">
        <f>Inscriptions!C65</f>
        <v>0</v>
      </c>
      <c r="C69" s="12"/>
      <c r="D69" s="6"/>
      <c r="E69" s="6"/>
      <c r="F69" s="6"/>
      <c r="G69" s="17">
        <f t="shared" si="8"/>
      </c>
      <c r="H69" s="6"/>
      <c r="I69" s="18"/>
      <c r="J69" s="25">
        <f aca="true" t="shared" si="14" ref="J69:J74">IF(I69="X",0,IF(D69=6,1,IF(D69=5,2,IF(D69=4,4,IF(D69=3,7,IF(D69=2,11,0))))))</f>
        <v>0</v>
      </c>
      <c r="K69" s="5"/>
      <c r="L69" s="25">
        <f aca="true" t="shared" si="15" ref="L69:L74">IF(K69=4,13,IF(K69=3,15,0))</f>
        <v>0</v>
      </c>
      <c r="M69" s="18">
        <f t="shared" si="9"/>
      </c>
      <c r="N69" s="6"/>
      <c r="O69" s="17">
        <f t="shared" si="10"/>
        <v>0</v>
      </c>
      <c r="P69" s="18">
        <f t="shared" si="11"/>
      </c>
      <c r="Q69" s="6"/>
      <c r="R69" s="17">
        <f t="shared" si="12"/>
        <v>0</v>
      </c>
      <c r="S69" s="16">
        <f t="shared" si="13"/>
        <v>0</v>
      </c>
      <c r="T69" s="23"/>
    </row>
    <row r="70" spans="1:20" ht="15" customHeight="1">
      <c r="A70" s="10">
        <f>Inscriptions!B66</f>
        <v>0</v>
      </c>
      <c r="B70" s="7">
        <f>Inscriptions!C66</f>
        <v>0</v>
      </c>
      <c r="C70" s="12"/>
      <c r="D70" s="6"/>
      <c r="E70" s="6"/>
      <c r="F70" s="6"/>
      <c r="G70" s="17">
        <f t="shared" si="8"/>
      </c>
      <c r="H70" s="6"/>
      <c r="I70" s="18"/>
      <c r="J70" s="25">
        <f t="shared" si="14"/>
        <v>0</v>
      </c>
      <c r="K70" s="5"/>
      <c r="L70" s="25">
        <f t="shared" si="15"/>
        <v>0</v>
      </c>
      <c r="M70" s="18">
        <f t="shared" si="9"/>
      </c>
      <c r="N70" s="6"/>
      <c r="O70" s="17">
        <f t="shared" si="10"/>
        <v>0</v>
      </c>
      <c r="P70" s="18">
        <f t="shared" si="11"/>
      </c>
      <c r="Q70" s="6"/>
      <c r="R70" s="17">
        <f t="shared" si="12"/>
        <v>0</v>
      </c>
      <c r="S70" s="16">
        <f t="shared" si="13"/>
        <v>0</v>
      </c>
      <c r="T70" s="23"/>
    </row>
    <row r="71" spans="1:20" ht="15" customHeight="1">
      <c r="A71" s="10">
        <f>Inscriptions!B67</f>
        <v>0</v>
      </c>
      <c r="B71" s="7">
        <f>Inscriptions!C67</f>
        <v>0</v>
      </c>
      <c r="C71" s="12"/>
      <c r="D71" s="6"/>
      <c r="E71" s="6"/>
      <c r="F71" s="6"/>
      <c r="G71" s="17">
        <f t="shared" si="8"/>
      </c>
      <c r="H71" s="6"/>
      <c r="I71" s="18"/>
      <c r="J71" s="25">
        <f t="shared" si="14"/>
        <v>0</v>
      </c>
      <c r="K71" s="5"/>
      <c r="L71" s="25">
        <f t="shared" si="15"/>
        <v>0</v>
      </c>
      <c r="M71" s="18">
        <f t="shared" si="9"/>
      </c>
      <c r="N71" s="6"/>
      <c r="O71" s="17">
        <f t="shared" si="10"/>
        <v>0</v>
      </c>
      <c r="P71" s="18">
        <f t="shared" si="11"/>
      </c>
      <c r="Q71" s="6"/>
      <c r="R71" s="17">
        <f t="shared" si="12"/>
        <v>0</v>
      </c>
      <c r="S71" s="16">
        <f t="shared" si="13"/>
        <v>0</v>
      </c>
      <c r="T71" s="23"/>
    </row>
    <row r="72" spans="1:20" ht="15" customHeight="1">
      <c r="A72" s="10">
        <f>Inscriptions!B68</f>
        <v>0</v>
      </c>
      <c r="B72" s="7">
        <f>Inscriptions!C68</f>
        <v>0</v>
      </c>
      <c r="C72" s="12"/>
      <c r="D72" s="6"/>
      <c r="E72" s="6"/>
      <c r="F72" s="6"/>
      <c r="G72" s="17">
        <f t="shared" si="8"/>
      </c>
      <c r="H72" s="6"/>
      <c r="I72" s="18"/>
      <c r="J72" s="25">
        <f t="shared" si="14"/>
        <v>0</v>
      </c>
      <c r="K72" s="5"/>
      <c r="L72" s="25">
        <f t="shared" si="15"/>
        <v>0</v>
      </c>
      <c r="M72" s="18">
        <f t="shared" si="9"/>
      </c>
      <c r="N72" s="6"/>
      <c r="O72" s="17">
        <f t="shared" si="10"/>
        <v>0</v>
      </c>
      <c r="P72" s="18">
        <f t="shared" si="11"/>
      </c>
      <c r="Q72" s="6"/>
      <c r="R72" s="17">
        <f t="shared" si="12"/>
        <v>0</v>
      </c>
      <c r="S72" s="16">
        <f t="shared" si="13"/>
        <v>0</v>
      </c>
      <c r="T72" s="23"/>
    </row>
    <row r="73" spans="1:20" ht="15" customHeight="1">
      <c r="A73" s="10">
        <f>Inscriptions!B69</f>
        <v>0</v>
      </c>
      <c r="B73" s="7">
        <f>Inscriptions!C69</f>
        <v>0</v>
      </c>
      <c r="C73" s="12"/>
      <c r="D73" s="6"/>
      <c r="E73" s="6"/>
      <c r="F73" s="6"/>
      <c r="G73" s="17">
        <f t="shared" si="8"/>
      </c>
      <c r="H73" s="6"/>
      <c r="I73" s="18"/>
      <c r="J73" s="25">
        <f t="shared" si="14"/>
        <v>0</v>
      </c>
      <c r="K73" s="5"/>
      <c r="L73" s="25">
        <f t="shared" si="15"/>
        <v>0</v>
      </c>
      <c r="M73" s="18">
        <f t="shared" si="9"/>
      </c>
      <c r="N73" s="6"/>
      <c r="O73" s="17">
        <f t="shared" si="10"/>
        <v>0</v>
      </c>
      <c r="P73" s="18">
        <f t="shared" si="11"/>
      </c>
      <c r="Q73" s="6"/>
      <c r="R73" s="17">
        <f t="shared" si="12"/>
        <v>0</v>
      </c>
      <c r="S73" s="16">
        <f t="shared" si="13"/>
        <v>0</v>
      </c>
      <c r="T73" s="23"/>
    </row>
    <row r="74" spans="1:20" ht="15" customHeight="1">
      <c r="A74" s="10">
        <f>Inscriptions!B70</f>
        <v>0</v>
      </c>
      <c r="B74" s="7">
        <f>Inscriptions!C70</f>
        <v>0</v>
      </c>
      <c r="C74" s="12"/>
      <c r="D74" s="6"/>
      <c r="E74" s="6"/>
      <c r="F74" s="6"/>
      <c r="G74" s="17">
        <f t="shared" si="8"/>
      </c>
      <c r="H74" s="6"/>
      <c r="I74" s="18"/>
      <c r="J74" s="25">
        <f t="shared" si="14"/>
        <v>0</v>
      </c>
      <c r="K74" s="5"/>
      <c r="L74" s="25">
        <f t="shared" si="15"/>
        <v>0</v>
      </c>
      <c r="M74" s="18">
        <f t="shared" si="9"/>
      </c>
      <c r="N74" s="6"/>
      <c r="O74" s="17">
        <f t="shared" si="10"/>
        <v>0</v>
      </c>
      <c r="P74" s="18">
        <f t="shared" si="11"/>
      </c>
      <c r="Q74" s="6"/>
      <c r="R74" s="17">
        <f t="shared" si="12"/>
        <v>0</v>
      </c>
      <c r="S74" s="16">
        <f t="shared" si="13"/>
        <v>0</v>
      </c>
      <c r="T74" s="23"/>
    </row>
    <row r="75" spans="1:20" s="36" customFormat="1" ht="5.25" customHeight="1" thickBot="1">
      <c r="A75" s="37"/>
      <c r="B75" s="38"/>
      <c r="C75" s="39"/>
      <c r="D75" s="40"/>
      <c r="E75" s="40"/>
      <c r="F75" s="40"/>
      <c r="G75" s="40"/>
      <c r="H75" s="41"/>
      <c r="I75" s="42"/>
      <c r="J75" s="41"/>
      <c r="K75" s="43"/>
      <c r="L75" s="40"/>
      <c r="M75" s="42"/>
      <c r="N75" s="40"/>
      <c r="O75" s="40"/>
      <c r="P75" s="42"/>
      <c r="Q75" s="40"/>
      <c r="R75" s="40"/>
      <c r="S75" s="44"/>
      <c r="T75" s="44"/>
    </row>
    <row r="76" spans="1:10" s="6" customFormat="1" ht="15" customHeight="1">
      <c r="A76" s="4"/>
      <c r="I76" s="4"/>
      <c r="J76" s="4"/>
    </row>
    <row r="77" spans="1:10" s="6" customFormat="1" ht="15" customHeight="1">
      <c r="A77" s="4"/>
      <c r="I77" s="4"/>
      <c r="J77" s="4"/>
    </row>
    <row r="78" spans="1:10" s="6" customFormat="1" ht="15" customHeight="1">
      <c r="A78" s="4"/>
      <c r="I78" s="4"/>
      <c r="J78" s="4"/>
    </row>
    <row r="79" spans="1:10" s="6" customFormat="1" ht="15" customHeight="1">
      <c r="A79" s="4"/>
      <c r="I79" s="4"/>
      <c r="J79" s="4"/>
    </row>
    <row r="80" spans="1:10" s="6" customFormat="1" ht="15" customHeight="1">
      <c r="A80" s="4"/>
      <c r="I80" s="4"/>
      <c r="J80" s="4"/>
    </row>
    <row r="81" spans="1:10" s="6" customFormat="1" ht="15" customHeight="1">
      <c r="A81" s="4"/>
      <c r="I81" s="4"/>
      <c r="J81" s="4"/>
    </row>
    <row r="82" spans="1:10" s="6" customFormat="1" ht="15" customHeight="1">
      <c r="A82" s="4"/>
      <c r="I82" s="4"/>
      <c r="J82" s="4"/>
    </row>
    <row r="83" spans="1:10" s="6" customFormat="1" ht="15" customHeight="1">
      <c r="A83" s="4"/>
      <c r="I83" s="4"/>
      <c r="J83" s="4"/>
    </row>
    <row r="84" spans="1:10" s="6" customFormat="1" ht="15" customHeight="1">
      <c r="A84" s="4"/>
      <c r="I84" s="4"/>
      <c r="J84" s="4"/>
    </row>
    <row r="85" spans="1:10" s="6" customFormat="1" ht="15" customHeight="1">
      <c r="A85" s="4"/>
      <c r="I85" s="4"/>
      <c r="J85" s="4"/>
    </row>
    <row r="86" spans="1:10" s="6" customFormat="1" ht="15" customHeight="1">
      <c r="A86" s="4"/>
      <c r="I86" s="4"/>
      <c r="J86" s="4"/>
    </row>
    <row r="87" spans="1:10" s="6" customFormat="1" ht="15" customHeight="1">
      <c r="A87" s="4"/>
      <c r="I87" s="4"/>
      <c r="J87" s="4"/>
    </row>
    <row r="88" spans="1:10" s="6" customFormat="1" ht="15" customHeight="1">
      <c r="A88" s="4"/>
      <c r="I88" s="4"/>
      <c r="J88" s="4"/>
    </row>
    <row r="89" spans="1:10" s="6" customFormat="1" ht="15" customHeight="1">
      <c r="A89" s="4"/>
      <c r="I89" s="4"/>
      <c r="J89" s="4"/>
    </row>
    <row r="90" spans="1:10" s="6" customFormat="1" ht="12.75">
      <c r="A90" s="4"/>
      <c r="I90" s="4"/>
      <c r="J90" s="4"/>
    </row>
    <row r="91" spans="1:10" s="6" customFormat="1" ht="12.75">
      <c r="A91" s="4"/>
      <c r="I91" s="4"/>
      <c r="J91" s="4"/>
    </row>
    <row r="92" spans="1:10" s="6" customFormat="1" ht="12.75">
      <c r="A92" s="4"/>
      <c r="I92" s="4"/>
      <c r="J92" s="4"/>
    </row>
    <row r="93" spans="1:10" s="6" customFormat="1" ht="12.75">
      <c r="A93" s="4"/>
      <c r="I93" s="4"/>
      <c r="J93" s="4"/>
    </row>
    <row r="94" spans="1:10" s="6" customFormat="1" ht="12.75">
      <c r="A94" s="4"/>
      <c r="I94" s="4"/>
      <c r="J94" s="4"/>
    </row>
    <row r="95" spans="1:10" s="6" customFormat="1" ht="12.75">
      <c r="A95" s="4"/>
      <c r="I95" s="4"/>
      <c r="J95" s="4"/>
    </row>
    <row r="96" spans="1:10" s="6" customFormat="1" ht="12.75">
      <c r="A96" s="4"/>
      <c r="I96" s="4"/>
      <c r="J96" s="4"/>
    </row>
    <row r="97" spans="1:10" s="6" customFormat="1" ht="12.75">
      <c r="A97" s="4"/>
      <c r="I97" s="4"/>
      <c r="J97" s="4"/>
    </row>
    <row r="98" spans="1:10" s="6" customFormat="1" ht="12.75">
      <c r="A98" s="4"/>
      <c r="I98" s="4"/>
      <c r="J98" s="4"/>
    </row>
    <row r="99" spans="1:10" s="6" customFormat="1" ht="12.75">
      <c r="A99" s="4"/>
      <c r="I99" s="4"/>
      <c r="J99" s="4"/>
    </row>
    <row r="100" spans="1:10" s="6" customFormat="1" ht="12.75">
      <c r="A100" s="4"/>
      <c r="I100" s="4"/>
      <c r="J100" s="4"/>
    </row>
    <row r="101" spans="1:10" s="6" customFormat="1" ht="12.75">
      <c r="A101" s="4"/>
      <c r="I101" s="4"/>
      <c r="J101" s="4"/>
    </row>
    <row r="102" spans="1:10" s="6" customFormat="1" ht="12.75">
      <c r="A102" s="4"/>
      <c r="I102" s="4"/>
      <c r="J102" s="4"/>
    </row>
    <row r="103" spans="1:10" s="6" customFormat="1" ht="12.75">
      <c r="A103" s="4"/>
      <c r="I103" s="4"/>
      <c r="J103" s="4"/>
    </row>
    <row r="104" spans="1:10" s="6" customFormat="1" ht="12.75">
      <c r="A104" s="4"/>
      <c r="I104" s="4"/>
      <c r="J104" s="4"/>
    </row>
    <row r="105" spans="1:10" s="6" customFormat="1" ht="12.75">
      <c r="A105" s="4"/>
      <c r="I105" s="4"/>
      <c r="J105" s="4"/>
    </row>
    <row r="106" spans="1:10" s="6" customFormat="1" ht="12.75">
      <c r="A106" s="4"/>
      <c r="I106" s="4"/>
      <c r="J106" s="4"/>
    </row>
    <row r="107" spans="1:10" s="6" customFormat="1" ht="12.75">
      <c r="A107" s="4"/>
      <c r="I107" s="4"/>
      <c r="J107" s="4"/>
    </row>
    <row r="108" spans="1:10" s="6" customFormat="1" ht="12.75">
      <c r="A108" s="4"/>
      <c r="I108" s="4"/>
      <c r="J108" s="4"/>
    </row>
    <row r="109" spans="1:10" s="6" customFormat="1" ht="12.75">
      <c r="A109" s="4"/>
      <c r="I109" s="4"/>
      <c r="J109" s="4"/>
    </row>
    <row r="110" spans="1:10" s="6" customFormat="1" ht="12.75">
      <c r="A110" s="4"/>
      <c r="I110" s="4"/>
      <c r="J110" s="4"/>
    </row>
    <row r="111" spans="1:10" s="6" customFormat="1" ht="12.75">
      <c r="A111" s="4"/>
      <c r="I111" s="4"/>
      <c r="J111" s="4"/>
    </row>
    <row r="112" spans="1:10" s="6" customFormat="1" ht="12.75">
      <c r="A112" s="4"/>
      <c r="I112" s="4"/>
      <c r="J112" s="4"/>
    </row>
    <row r="113" spans="1:10" s="6" customFormat="1" ht="12.75">
      <c r="A113" s="4"/>
      <c r="I113" s="4"/>
      <c r="J113" s="4"/>
    </row>
    <row r="114" spans="1:10" s="6" customFormat="1" ht="12.75">
      <c r="A114" s="4"/>
      <c r="I114" s="4"/>
      <c r="J114" s="4"/>
    </row>
    <row r="115" spans="1:10" s="6" customFormat="1" ht="12.75">
      <c r="A115" s="4"/>
      <c r="I115" s="4"/>
      <c r="J115" s="4"/>
    </row>
    <row r="116" spans="1:10" s="6" customFormat="1" ht="12.75">
      <c r="A116" s="4"/>
      <c r="I116" s="4"/>
      <c r="J116" s="4"/>
    </row>
    <row r="117" spans="1:10" s="6" customFormat="1" ht="12.75">
      <c r="A117" s="4"/>
      <c r="I117" s="4"/>
      <c r="J117" s="4"/>
    </row>
    <row r="118" spans="1:10" s="6" customFormat="1" ht="12.75">
      <c r="A118" s="4"/>
      <c r="I118" s="4"/>
      <c r="J118" s="4"/>
    </row>
    <row r="119" spans="1:10" s="6" customFormat="1" ht="12.75">
      <c r="A119" s="4"/>
      <c r="I119" s="4"/>
      <c r="J119" s="4"/>
    </row>
    <row r="120" spans="1:10" s="6" customFormat="1" ht="12.75">
      <c r="A120" s="4"/>
      <c r="I120" s="4"/>
      <c r="J120" s="4"/>
    </row>
    <row r="121" spans="1:10" s="6" customFormat="1" ht="12.75">
      <c r="A121" s="4"/>
      <c r="I121" s="4"/>
      <c r="J121" s="4"/>
    </row>
    <row r="122" spans="1:10" s="6" customFormat="1" ht="12.75">
      <c r="A122" s="4"/>
      <c r="I122" s="4"/>
      <c r="J122" s="4"/>
    </row>
    <row r="123" spans="1:10" s="6" customFormat="1" ht="12.75">
      <c r="A123" s="4"/>
      <c r="I123" s="4"/>
      <c r="J123" s="4"/>
    </row>
    <row r="124" spans="1:10" s="6" customFormat="1" ht="12.75">
      <c r="A124" s="4"/>
      <c r="I124" s="4"/>
      <c r="J124" s="4"/>
    </row>
    <row r="125" spans="1:10" s="6" customFormat="1" ht="12.75">
      <c r="A125" s="4"/>
      <c r="I125" s="4"/>
      <c r="J125" s="4"/>
    </row>
    <row r="126" spans="1:10" s="6" customFormat="1" ht="12.75">
      <c r="A126" s="4"/>
      <c r="I126" s="4"/>
      <c r="J126" s="4"/>
    </row>
    <row r="127" spans="1:10" s="6" customFormat="1" ht="12.75">
      <c r="A127" s="4"/>
      <c r="I127" s="4"/>
      <c r="J127" s="4"/>
    </row>
    <row r="128" spans="1:10" s="6" customFormat="1" ht="12.75">
      <c r="A128" s="4"/>
      <c r="I128" s="4"/>
      <c r="J128" s="4"/>
    </row>
    <row r="129" spans="1:10" s="6" customFormat="1" ht="12.75">
      <c r="A129" s="4"/>
      <c r="I129" s="4"/>
      <c r="J129" s="4"/>
    </row>
    <row r="130" spans="1:10" s="6" customFormat="1" ht="12.75">
      <c r="A130" s="4"/>
      <c r="I130" s="4"/>
      <c r="J130" s="4"/>
    </row>
    <row r="131" spans="1:10" s="6" customFormat="1" ht="12.75">
      <c r="A131" s="4"/>
      <c r="I131" s="4"/>
      <c r="J131" s="4"/>
    </row>
    <row r="132" spans="1:10" s="6" customFormat="1" ht="12.75">
      <c r="A132" s="4"/>
      <c r="I132" s="4"/>
      <c r="J132" s="4"/>
    </row>
    <row r="133" spans="1:10" s="6" customFormat="1" ht="12.75">
      <c r="A133" s="4"/>
      <c r="I133" s="4"/>
      <c r="J133" s="4"/>
    </row>
    <row r="134" spans="1:10" s="6" customFormat="1" ht="12.75">
      <c r="A134" s="4"/>
      <c r="I134" s="4"/>
      <c r="J134" s="4"/>
    </row>
    <row r="135" spans="1:10" s="6" customFormat="1" ht="12.75">
      <c r="A135" s="4"/>
      <c r="I135" s="4"/>
      <c r="J135" s="4"/>
    </row>
    <row r="136" spans="1:10" s="6" customFormat="1" ht="12.75">
      <c r="A136" s="4"/>
      <c r="I136" s="4"/>
      <c r="J136" s="4"/>
    </row>
    <row r="137" spans="1:10" s="6" customFormat="1" ht="12.75">
      <c r="A137" s="4"/>
      <c r="I137" s="4"/>
      <c r="J137" s="4"/>
    </row>
    <row r="138" spans="1:10" s="6" customFormat="1" ht="12.75">
      <c r="A138" s="4"/>
      <c r="I138" s="4"/>
      <c r="J138" s="4"/>
    </row>
    <row r="139" spans="1:10" s="6" customFormat="1" ht="12.75">
      <c r="A139" s="4"/>
      <c r="I139" s="4"/>
      <c r="J139" s="4"/>
    </row>
    <row r="140" spans="1:10" s="6" customFormat="1" ht="12.75">
      <c r="A140" s="4"/>
      <c r="I140" s="4"/>
      <c r="J140" s="4"/>
    </row>
    <row r="141" spans="1:10" s="6" customFormat="1" ht="12.75">
      <c r="A141" s="4"/>
      <c r="I141" s="4"/>
      <c r="J141" s="4"/>
    </row>
    <row r="142" spans="1:10" s="6" customFormat="1" ht="12.75">
      <c r="A142" s="4"/>
      <c r="I142" s="4"/>
      <c r="J142" s="4"/>
    </row>
    <row r="143" spans="1:10" s="6" customFormat="1" ht="12.75">
      <c r="A143" s="4"/>
      <c r="I143" s="4"/>
      <c r="J143" s="4"/>
    </row>
    <row r="144" spans="1:10" s="6" customFormat="1" ht="12.75">
      <c r="A144" s="4"/>
      <c r="I144" s="4"/>
      <c r="J144" s="4"/>
    </row>
    <row r="145" spans="1:10" s="6" customFormat="1" ht="12.75">
      <c r="A145" s="4"/>
      <c r="I145" s="4"/>
      <c r="J145" s="4"/>
    </row>
    <row r="146" spans="1:10" s="6" customFormat="1" ht="12.75">
      <c r="A146" s="4"/>
      <c r="I146" s="4"/>
      <c r="J146" s="4"/>
    </row>
    <row r="147" spans="1:10" s="6" customFormat="1" ht="12.75">
      <c r="A147" s="4"/>
      <c r="I147" s="4"/>
      <c r="J147" s="4"/>
    </row>
    <row r="148" spans="1:10" s="6" customFormat="1" ht="12.75">
      <c r="A148" s="4"/>
      <c r="I148" s="4"/>
      <c r="J148" s="4"/>
    </row>
    <row r="149" spans="1:10" s="6" customFormat="1" ht="12.75">
      <c r="A149" s="4"/>
      <c r="I149" s="4"/>
      <c r="J149" s="4"/>
    </row>
    <row r="150" spans="1:10" s="6" customFormat="1" ht="12.75">
      <c r="A150" s="4"/>
      <c r="I150" s="4"/>
      <c r="J150" s="4"/>
    </row>
    <row r="151" spans="1:10" s="6" customFormat="1" ht="12.75">
      <c r="A151" s="4"/>
      <c r="I151" s="4"/>
      <c r="J151" s="4"/>
    </row>
    <row r="152" spans="1:10" s="6" customFormat="1" ht="12.75">
      <c r="A152" s="4"/>
      <c r="I152" s="4"/>
      <c r="J152" s="4"/>
    </row>
    <row r="153" spans="1:10" s="6" customFormat="1" ht="12.75">
      <c r="A153" s="4"/>
      <c r="I153" s="4"/>
      <c r="J153" s="4"/>
    </row>
    <row r="154" spans="1:10" s="6" customFormat="1" ht="12.75">
      <c r="A154" s="4"/>
      <c r="I154" s="4"/>
      <c r="J154" s="4"/>
    </row>
    <row r="155" spans="1:10" s="6" customFormat="1" ht="12.75">
      <c r="A155" s="4"/>
      <c r="I155" s="4"/>
      <c r="J155" s="4"/>
    </row>
    <row r="156" spans="1:10" s="6" customFormat="1" ht="12.75">
      <c r="A156" s="4"/>
      <c r="I156" s="4"/>
      <c r="J156" s="4"/>
    </row>
    <row r="157" spans="1:10" s="6" customFormat="1" ht="12.75">
      <c r="A157" s="4"/>
      <c r="I157" s="4"/>
      <c r="J157" s="4"/>
    </row>
    <row r="158" spans="1:10" s="6" customFormat="1" ht="12.75">
      <c r="A158" s="4"/>
      <c r="I158" s="4"/>
      <c r="J158" s="4"/>
    </row>
    <row r="159" spans="1:10" s="6" customFormat="1" ht="12.75">
      <c r="A159" s="4"/>
      <c r="I159" s="4"/>
      <c r="J159" s="4"/>
    </row>
    <row r="160" spans="1:10" s="6" customFormat="1" ht="12.75">
      <c r="A160" s="4"/>
      <c r="I160" s="4"/>
      <c r="J160" s="4"/>
    </row>
    <row r="161" spans="1:10" s="6" customFormat="1" ht="12.75">
      <c r="A161" s="4"/>
      <c r="I161" s="4"/>
      <c r="J161" s="4"/>
    </row>
    <row r="162" spans="1:10" s="6" customFormat="1" ht="12.75">
      <c r="A162" s="4"/>
      <c r="I162" s="4"/>
      <c r="J162" s="4"/>
    </row>
    <row r="163" spans="1:10" s="6" customFormat="1" ht="12.75">
      <c r="A163" s="4"/>
      <c r="I163" s="4"/>
      <c r="J163" s="4"/>
    </row>
    <row r="164" spans="1:10" s="6" customFormat="1" ht="12.75">
      <c r="A164" s="4"/>
      <c r="I164" s="4"/>
      <c r="J164" s="4"/>
    </row>
    <row r="165" spans="1:10" s="6" customFormat="1" ht="12.75">
      <c r="A165" s="4"/>
      <c r="I165" s="4"/>
      <c r="J165" s="4"/>
    </row>
    <row r="166" spans="1:10" s="6" customFormat="1" ht="12.75">
      <c r="A166" s="4"/>
      <c r="I166" s="4"/>
      <c r="J166" s="4"/>
    </row>
    <row r="167" spans="1:10" s="6" customFormat="1" ht="12.75">
      <c r="A167" s="4"/>
      <c r="I167" s="4"/>
      <c r="J167" s="4"/>
    </row>
    <row r="168" spans="1:10" s="6" customFormat="1" ht="12.75">
      <c r="A168" s="4"/>
      <c r="I168" s="4"/>
      <c r="J168" s="4"/>
    </row>
    <row r="169" spans="1:10" s="6" customFormat="1" ht="12.75">
      <c r="A169" s="4"/>
      <c r="I169" s="4"/>
      <c r="J169" s="4"/>
    </row>
    <row r="170" spans="1:10" s="6" customFormat="1" ht="12.75">
      <c r="A170" s="4"/>
      <c r="I170" s="4"/>
      <c r="J170" s="4"/>
    </row>
    <row r="171" spans="1:10" s="6" customFormat="1" ht="12.75">
      <c r="A171" s="4"/>
      <c r="I171" s="4"/>
      <c r="J171" s="4"/>
    </row>
    <row r="172" spans="1:10" s="6" customFormat="1" ht="12.75">
      <c r="A172" s="4"/>
      <c r="I172" s="4"/>
      <c r="J172" s="4"/>
    </row>
    <row r="173" spans="1:10" s="6" customFormat="1" ht="12.75">
      <c r="A173" s="4"/>
      <c r="I173" s="4"/>
      <c r="J173" s="4"/>
    </row>
    <row r="174" spans="1:10" s="6" customFormat="1" ht="12.75">
      <c r="A174" s="4"/>
      <c r="I174" s="4"/>
      <c r="J174" s="4"/>
    </row>
    <row r="175" spans="1:10" s="6" customFormat="1" ht="12.75">
      <c r="A175" s="4"/>
      <c r="I175" s="4"/>
      <c r="J175" s="4"/>
    </row>
    <row r="176" spans="1:10" s="6" customFormat="1" ht="12.75">
      <c r="A176" s="4"/>
      <c r="I176" s="4"/>
      <c r="J176" s="4"/>
    </row>
    <row r="177" spans="1:10" s="6" customFormat="1" ht="12.75">
      <c r="A177" s="4"/>
      <c r="I177" s="4"/>
      <c r="J177" s="4"/>
    </row>
    <row r="178" spans="1:10" s="6" customFormat="1" ht="12.75">
      <c r="A178" s="4"/>
      <c r="I178" s="4"/>
      <c r="J178" s="4"/>
    </row>
    <row r="179" spans="1:10" s="6" customFormat="1" ht="12.75">
      <c r="A179" s="4"/>
      <c r="I179" s="4"/>
      <c r="J179" s="4"/>
    </row>
    <row r="180" spans="1:10" s="6" customFormat="1" ht="12.75">
      <c r="A180" s="4"/>
      <c r="I180" s="4"/>
      <c r="J180" s="4"/>
    </row>
    <row r="181" spans="1:10" s="6" customFormat="1" ht="12.75">
      <c r="A181" s="4"/>
      <c r="I181" s="4"/>
      <c r="J181" s="4"/>
    </row>
    <row r="182" spans="1:10" s="6" customFormat="1" ht="12.75">
      <c r="A182" s="4"/>
      <c r="I182" s="4"/>
      <c r="J182" s="4"/>
    </row>
    <row r="183" spans="1:10" s="6" customFormat="1" ht="12.75">
      <c r="A183" s="4"/>
      <c r="I183" s="4"/>
      <c r="J183" s="4"/>
    </row>
    <row r="184" spans="1:10" s="6" customFormat="1" ht="12.75">
      <c r="A184" s="4"/>
      <c r="I184" s="4"/>
      <c r="J184" s="4"/>
    </row>
    <row r="185" spans="1:10" s="6" customFormat="1" ht="12.75">
      <c r="A185" s="4"/>
      <c r="I185" s="4"/>
      <c r="J185" s="4"/>
    </row>
    <row r="186" spans="1:10" s="6" customFormat="1" ht="12.75">
      <c r="A186" s="4"/>
      <c r="I186" s="4"/>
      <c r="J186" s="4"/>
    </row>
    <row r="187" spans="1:10" s="6" customFormat="1" ht="12.75">
      <c r="A187" s="4"/>
      <c r="I187" s="4"/>
      <c r="J187" s="4"/>
    </row>
    <row r="188" spans="1:10" s="6" customFormat="1" ht="12.75">
      <c r="A188" s="4"/>
      <c r="I188" s="4"/>
      <c r="J188" s="4"/>
    </row>
    <row r="189" spans="1:10" s="6" customFormat="1" ht="12.75">
      <c r="A189" s="4"/>
      <c r="I189" s="4"/>
      <c r="J189" s="4"/>
    </row>
    <row r="190" spans="1:10" s="6" customFormat="1" ht="12.75">
      <c r="A190" s="4"/>
      <c r="I190" s="4"/>
      <c r="J190" s="4"/>
    </row>
    <row r="191" spans="1:10" s="6" customFormat="1" ht="12.75">
      <c r="A191" s="4"/>
      <c r="I191" s="4"/>
      <c r="J191" s="4"/>
    </row>
    <row r="192" spans="1:10" s="6" customFormat="1" ht="12.75">
      <c r="A192" s="4"/>
      <c r="I192" s="4"/>
      <c r="J192" s="4"/>
    </row>
    <row r="193" spans="1:10" s="6" customFormat="1" ht="12.75">
      <c r="A193" s="4"/>
      <c r="I193" s="4"/>
      <c r="J193" s="4"/>
    </row>
    <row r="194" spans="1:10" s="6" customFormat="1" ht="12.75">
      <c r="A194" s="4"/>
      <c r="I194" s="4"/>
      <c r="J194" s="4"/>
    </row>
    <row r="195" spans="1:10" s="6" customFormat="1" ht="12.75">
      <c r="A195" s="4"/>
      <c r="I195" s="4"/>
      <c r="J195" s="4"/>
    </row>
    <row r="196" spans="1:10" s="6" customFormat="1" ht="12.75">
      <c r="A196" s="4"/>
      <c r="I196" s="4"/>
      <c r="J196" s="4"/>
    </row>
    <row r="197" spans="1:10" s="6" customFormat="1" ht="12.75">
      <c r="A197" s="4"/>
      <c r="I197" s="4"/>
      <c r="J197" s="4"/>
    </row>
    <row r="198" spans="1:10" s="6" customFormat="1" ht="12.75">
      <c r="A198" s="4"/>
      <c r="I198" s="4"/>
      <c r="J198" s="4"/>
    </row>
    <row r="199" spans="1:10" s="6" customFormat="1" ht="12.75">
      <c r="A199" s="4"/>
      <c r="I199" s="4"/>
      <c r="J199" s="4"/>
    </row>
    <row r="200" spans="1:10" s="6" customFormat="1" ht="12.75">
      <c r="A200" s="4"/>
      <c r="I200" s="4"/>
      <c r="J200" s="4"/>
    </row>
    <row r="201" spans="1:10" s="6" customFormat="1" ht="12.75">
      <c r="A201" s="4"/>
      <c r="I201" s="4"/>
      <c r="J201" s="4"/>
    </row>
    <row r="202" spans="1:10" s="6" customFormat="1" ht="12.75">
      <c r="A202" s="4"/>
      <c r="I202" s="4"/>
      <c r="J202" s="4"/>
    </row>
    <row r="203" spans="1:10" s="6" customFormat="1" ht="12.75">
      <c r="A203" s="4"/>
      <c r="I203" s="4"/>
      <c r="J203" s="4"/>
    </row>
    <row r="204" spans="1:10" s="6" customFormat="1" ht="12.75">
      <c r="A204" s="4"/>
      <c r="I204" s="4"/>
      <c r="J204" s="4"/>
    </row>
    <row r="205" spans="1:10" s="6" customFormat="1" ht="12.75">
      <c r="A205" s="4"/>
      <c r="I205" s="4"/>
      <c r="J205" s="4"/>
    </row>
    <row r="206" spans="1:10" s="6" customFormat="1" ht="12.75">
      <c r="A206" s="4"/>
      <c r="I206" s="4"/>
      <c r="J206" s="4"/>
    </row>
    <row r="207" spans="1:10" s="6" customFormat="1" ht="12.75">
      <c r="A207" s="4"/>
      <c r="I207" s="4"/>
      <c r="J207" s="4"/>
    </row>
    <row r="208" spans="1:10" s="6" customFormat="1" ht="12.75">
      <c r="A208" s="4"/>
      <c r="I208" s="4"/>
      <c r="J208" s="4"/>
    </row>
    <row r="209" spans="1:10" s="6" customFormat="1" ht="12.75">
      <c r="A209" s="4"/>
      <c r="I209" s="4"/>
      <c r="J209" s="4"/>
    </row>
    <row r="210" spans="1:10" s="6" customFormat="1" ht="12.75">
      <c r="A210" s="4"/>
      <c r="I210" s="4"/>
      <c r="J210" s="4"/>
    </row>
    <row r="211" spans="1:10" s="6" customFormat="1" ht="12.75">
      <c r="A211" s="4"/>
      <c r="I211" s="4"/>
      <c r="J211" s="4"/>
    </row>
    <row r="212" spans="1:10" s="6" customFormat="1" ht="12.75">
      <c r="A212" s="4"/>
      <c r="I212" s="4"/>
      <c r="J212" s="4"/>
    </row>
    <row r="213" spans="1:10" s="6" customFormat="1" ht="12.75">
      <c r="A213" s="4"/>
      <c r="I213" s="4"/>
      <c r="J213" s="4"/>
    </row>
    <row r="214" spans="1:10" s="6" customFormat="1" ht="12.75">
      <c r="A214" s="4"/>
      <c r="I214" s="4"/>
      <c r="J214" s="4"/>
    </row>
    <row r="215" spans="1:10" s="6" customFormat="1" ht="12.75">
      <c r="A215" s="4"/>
      <c r="I215" s="4"/>
      <c r="J215" s="4"/>
    </row>
    <row r="216" spans="1:10" s="6" customFormat="1" ht="12.75">
      <c r="A216" s="4"/>
      <c r="I216" s="4"/>
      <c r="J216" s="4"/>
    </row>
    <row r="217" spans="1:10" s="6" customFormat="1" ht="12.75">
      <c r="A217" s="4"/>
      <c r="I217" s="4"/>
      <c r="J217" s="4"/>
    </row>
    <row r="218" spans="1:10" s="6" customFormat="1" ht="12.75">
      <c r="A218" s="4"/>
      <c r="I218" s="4"/>
      <c r="J218" s="4"/>
    </row>
    <row r="219" spans="1:10" s="6" customFormat="1" ht="12.75">
      <c r="A219" s="4"/>
      <c r="I219" s="4"/>
      <c r="J219" s="4"/>
    </row>
    <row r="220" spans="1:10" s="6" customFormat="1" ht="12.75">
      <c r="A220" s="4"/>
      <c r="I220" s="4"/>
      <c r="J220" s="4"/>
    </row>
    <row r="221" spans="1:10" s="6" customFormat="1" ht="12.75">
      <c r="A221" s="4"/>
      <c r="I221" s="4"/>
      <c r="J221" s="4"/>
    </row>
    <row r="222" spans="1:10" s="6" customFormat="1" ht="12.75">
      <c r="A222" s="4"/>
      <c r="I222" s="4"/>
      <c r="J222" s="4"/>
    </row>
    <row r="223" spans="1:10" s="6" customFormat="1" ht="12.75">
      <c r="A223" s="4"/>
      <c r="I223" s="4"/>
      <c r="J223" s="4"/>
    </row>
    <row r="224" spans="1:10" s="6" customFormat="1" ht="12.75">
      <c r="A224" s="4"/>
      <c r="I224" s="4"/>
      <c r="J224" s="4"/>
    </row>
    <row r="225" spans="1:10" s="6" customFormat="1" ht="12.75">
      <c r="A225" s="4"/>
      <c r="I225" s="4"/>
      <c r="J225" s="4"/>
    </row>
    <row r="226" spans="1:10" s="6" customFormat="1" ht="12.75">
      <c r="A226" s="4"/>
      <c r="I226" s="4"/>
      <c r="J226" s="4"/>
    </row>
    <row r="227" spans="1:10" s="6" customFormat="1" ht="12.75">
      <c r="A227" s="4"/>
      <c r="I227" s="4"/>
      <c r="J227" s="4"/>
    </row>
    <row r="228" spans="1:10" s="6" customFormat="1" ht="12.75">
      <c r="A228" s="4"/>
      <c r="I228" s="4"/>
      <c r="J228" s="4"/>
    </row>
    <row r="229" spans="1:10" s="6" customFormat="1" ht="12.75">
      <c r="A229" s="4"/>
      <c r="I229" s="4"/>
      <c r="J229" s="4"/>
    </row>
    <row r="230" spans="1:10" s="6" customFormat="1" ht="12.75">
      <c r="A230" s="4"/>
      <c r="I230" s="4"/>
      <c r="J230" s="4"/>
    </row>
    <row r="231" spans="1:10" s="6" customFormat="1" ht="12.75">
      <c r="A231" s="4"/>
      <c r="I231" s="4"/>
      <c r="J231" s="4"/>
    </row>
    <row r="232" spans="1:10" s="6" customFormat="1" ht="12.75">
      <c r="A232" s="4"/>
      <c r="I232" s="4"/>
      <c r="J232" s="4"/>
    </row>
    <row r="233" spans="1:10" s="6" customFormat="1" ht="12.75">
      <c r="A233" s="4"/>
      <c r="I233" s="4"/>
      <c r="J233" s="4"/>
    </row>
    <row r="234" spans="1:10" s="6" customFormat="1" ht="12.75">
      <c r="A234" s="4"/>
      <c r="I234" s="4"/>
      <c r="J234" s="4"/>
    </row>
    <row r="235" spans="1:10" s="6" customFormat="1" ht="12.75">
      <c r="A235" s="4"/>
      <c r="I235" s="4"/>
      <c r="J235" s="4"/>
    </row>
    <row r="236" spans="1:10" s="6" customFormat="1" ht="12.75">
      <c r="A236" s="4"/>
      <c r="I236" s="4"/>
      <c r="J236" s="4"/>
    </row>
    <row r="237" spans="1:10" s="6" customFormat="1" ht="12.75">
      <c r="A237" s="4"/>
      <c r="I237" s="4"/>
      <c r="J237" s="4"/>
    </row>
    <row r="238" spans="1:10" s="6" customFormat="1" ht="12.75">
      <c r="A238" s="4"/>
      <c r="I238" s="4"/>
      <c r="J238" s="4"/>
    </row>
    <row r="239" spans="1:10" s="6" customFormat="1" ht="12.75">
      <c r="A239" s="4"/>
      <c r="I239" s="4"/>
      <c r="J239" s="4"/>
    </row>
    <row r="240" spans="1:10" s="6" customFormat="1" ht="12.75">
      <c r="A240" s="4"/>
      <c r="I240" s="4"/>
      <c r="J240" s="4"/>
    </row>
    <row r="241" spans="1:10" s="6" customFormat="1" ht="12.75">
      <c r="A241" s="4"/>
      <c r="I241" s="4"/>
      <c r="J241" s="4"/>
    </row>
    <row r="242" spans="1:10" s="6" customFormat="1" ht="12.75">
      <c r="A242" s="4"/>
      <c r="I242" s="4"/>
      <c r="J242" s="4"/>
    </row>
    <row r="243" spans="1:10" s="6" customFormat="1" ht="12.75">
      <c r="A243" s="4"/>
      <c r="I243" s="4"/>
      <c r="J243" s="4"/>
    </row>
    <row r="244" spans="1:10" s="6" customFormat="1" ht="12.75">
      <c r="A244" s="4"/>
      <c r="I244" s="4"/>
      <c r="J244" s="4"/>
    </row>
    <row r="245" spans="1:10" s="6" customFormat="1" ht="12.75">
      <c r="A245" s="4"/>
      <c r="I245" s="4"/>
      <c r="J245" s="4"/>
    </row>
    <row r="246" spans="1:10" s="6" customFormat="1" ht="12.75">
      <c r="A246" s="4"/>
      <c r="I246" s="4"/>
      <c r="J246" s="4"/>
    </row>
    <row r="247" spans="1:10" s="6" customFormat="1" ht="12.75">
      <c r="A247" s="4"/>
      <c r="I247" s="4"/>
      <c r="J247" s="4"/>
    </row>
    <row r="248" spans="1:10" s="6" customFormat="1" ht="12.75">
      <c r="A248" s="4"/>
      <c r="I248" s="4"/>
      <c r="J248" s="4"/>
    </row>
    <row r="249" spans="1:10" s="6" customFormat="1" ht="12.75">
      <c r="A249" s="4"/>
      <c r="I249" s="4"/>
      <c r="J249" s="4"/>
    </row>
    <row r="250" spans="1:10" s="6" customFormat="1" ht="12.75">
      <c r="A250" s="4"/>
      <c r="I250" s="4"/>
      <c r="J250" s="4"/>
    </row>
    <row r="251" spans="1:10" s="6" customFormat="1" ht="12.75">
      <c r="A251" s="4"/>
      <c r="I251" s="4"/>
      <c r="J251" s="4"/>
    </row>
    <row r="252" spans="1:10" s="6" customFormat="1" ht="12.75">
      <c r="A252" s="4"/>
      <c r="I252" s="4"/>
      <c r="J252" s="4"/>
    </row>
    <row r="253" spans="1:10" s="6" customFormat="1" ht="12.75">
      <c r="A253" s="4"/>
      <c r="I253" s="4"/>
      <c r="J253" s="4"/>
    </row>
    <row r="254" spans="1:10" s="6" customFormat="1" ht="12.75">
      <c r="A254" s="4"/>
      <c r="I254" s="4"/>
      <c r="J254" s="4"/>
    </row>
    <row r="255" spans="1:10" s="6" customFormat="1" ht="12.75">
      <c r="A255" s="4"/>
      <c r="I255" s="4"/>
      <c r="J255" s="4"/>
    </row>
    <row r="256" spans="1:10" s="6" customFormat="1" ht="12.75">
      <c r="A256" s="4"/>
      <c r="I256" s="4"/>
      <c r="J256" s="4"/>
    </row>
    <row r="257" spans="1:10" s="6" customFormat="1" ht="12.75">
      <c r="A257" s="4"/>
      <c r="I257" s="4"/>
      <c r="J257" s="4"/>
    </row>
    <row r="258" spans="1:10" s="6" customFormat="1" ht="12.75">
      <c r="A258" s="4"/>
      <c r="I258" s="4"/>
      <c r="J258" s="4"/>
    </row>
    <row r="259" spans="1:10" s="6" customFormat="1" ht="12.75">
      <c r="A259" s="4"/>
      <c r="I259" s="4"/>
      <c r="J259" s="4"/>
    </row>
    <row r="260" spans="1:10" s="6" customFormat="1" ht="12.75">
      <c r="A260" s="4"/>
      <c r="I260" s="4"/>
      <c r="J260" s="4"/>
    </row>
    <row r="261" spans="1:10" s="6" customFormat="1" ht="12.75">
      <c r="A261" s="4"/>
      <c r="I261" s="4"/>
      <c r="J261" s="4"/>
    </row>
    <row r="262" spans="1:10" s="6" customFormat="1" ht="12.75">
      <c r="A262" s="4"/>
      <c r="I262" s="4"/>
      <c r="J262" s="4"/>
    </row>
    <row r="263" spans="1:10" s="6" customFormat="1" ht="12.75">
      <c r="A263" s="4"/>
      <c r="I263" s="4"/>
      <c r="J263" s="4"/>
    </row>
    <row r="264" spans="1:10" s="6" customFormat="1" ht="12.75">
      <c r="A264" s="4"/>
      <c r="I264" s="4"/>
      <c r="J264" s="4"/>
    </row>
    <row r="265" spans="1:10" s="6" customFormat="1" ht="12.75">
      <c r="A265" s="4"/>
      <c r="I265" s="4"/>
      <c r="J265" s="4"/>
    </row>
    <row r="266" spans="1:10" s="6" customFormat="1" ht="12.75">
      <c r="A266" s="4"/>
      <c r="I266" s="4"/>
      <c r="J266" s="4"/>
    </row>
    <row r="267" spans="1:10" s="6" customFormat="1" ht="12.75">
      <c r="A267" s="4"/>
      <c r="I267" s="4"/>
      <c r="J267" s="4"/>
    </row>
    <row r="268" spans="1:10" s="6" customFormat="1" ht="12.75">
      <c r="A268" s="4"/>
      <c r="I268" s="4"/>
      <c r="J268" s="4"/>
    </row>
    <row r="269" spans="1:10" s="6" customFormat="1" ht="12.75">
      <c r="A269" s="4"/>
      <c r="I269" s="4"/>
      <c r="J269" s="4"/>
    </row>
    <row r="270" spans="1:10" s="6" customFormat="1" ht="12.75">
      <c r="A270" s="4"/>
      <c r="I270" s="4"/>
      <c r="J270" s="4"/>
    </row>
    <row r="271" spans="1:10" s="6" customFormat="1" ht="12.75">
      <c r="A271" s="4"/>
      <c r="I271" s="4"/>
      <c r="J271" s="4"/>
    </row>
    <row r="272" spans="1:10" s="6" customFormat="1" ht="12.75">
      <c r="A272" s="4"/>
      <c r="I272" s="4"/>
      <c r="J272" s="4"/>
    </row>
    <row r="273" spans="1:10" s="6" customFormat="1" ht="12.75">
      <c r="A273" s="4"/>
      <c r="I273" s="4"/>
      <c r="J273" s="4"/>
    </row>
    <row r="274" spans="1:10" s="6" customFormat="1" ht="12.75">
      <c r="A274" s="4"/>
      <c r="I274" s="4"/>
      <c r="J274" s="4"/>
    </row>
    <row r="275" spans="1:10" s="6" customFormat="1" ht="12.75">
      <c r="A275" s="4"/>
      <c r="I275" s="4"/>
      <c r="J275" s="4"/>
    </row>
    <row r="276" spans="1:10" s="6" customFormat="1" ht="12.75">
      <c r="A276" s="4"/>
      <c r="I276" s="4"/>
      <c r="J276" s="4"/>
    </row>
    <row r="277" spans="1:10" s="6" customFormat="1" ht="12.75">
      <c r="A277" s="4"/>
      <c r="I277" s="4"/>
      <c r="J277" s="4"/>
    </row>
    <row r="278" spans="1:10" s="6" customFormat="1" ht="12.75">
      <c r="A278" s="4"/>
      <c r="I278" s="4"/>
      <c r="J278" s="4"/>
    </row>
    <row r="279" spans="1:10" s="6" customFormat="1" ht="12.75">
      <c r="A279" s="4"/>
      <c r="I279" s="4"/>
      <c r="J279" s="4"/>
    </row>
    <row r="280" spans="1:10" s="6" customFormat="1" ht="12.75">
      <c r="A280" s="4"/>
      <c r="I280" s="4"/>
      <c r="J280" s="4"/>
    </row>
    <row r="281" spans="1:10" s="6" customFormat="1" ht="12.75">
      <c r="A281" s="4"/>
      <c r="I281" s="4"/>
      <c r="J281" s="4"/>
    </row>
    <row r="282" spans="1:10" s="6" customFormat="1" ht="12.75">
      <c r="A282" s="4"/>
      <c r="I282" s="4"/>
      <c r="J282" s="4"/>
    </row>
    <row r="283" spans="1:10" s="6" customFormat="1" ht="12.75">
      <c r="A283" s="4"/>
      <c r="I283" s="4"/>
      <c r="J283" s="4"/>
    </row>
    <row r="284" spans="1:10" s="6" customFormat="1" ht="12.75">
      <c r="A284" s="4"/>
      <c r="I284" s="4"/>
      <c r="J284" s="4"/>
    </row>
    <row r="285" spans="1:10" s="6" customFormat="1" ht="12.75">
      <c r="A285" s="4"/>
      <c r="I285" s="4"/>
      <c r="J285" s="4"/>
    </row>
    <row r="286" spans="1:10" s="6" customFormat="1" ht="12.75">
      <c r="A286" s="4"/>
      <c r="I286" s="4"/>
      <c r="J286" s="4"/>
    </row>
    <row r="287" spans="1:10" s="6" customFormat="1" ht="12.75">
      <c r="A287" s="4"/>
      <c r="I287" s="4"/>
      <c r="J287" s="4"/>
    </row>
    <row r="288" spans="1:10" s="6" customFormat="1" ht="12.75">
      <c r="A288" s="4"/>
      <c r="I288" s="4"/>
      <c r="J288" s="4"/>
    </row>
    <row r="289" spans="1:10" s="6" customFormat="1" ht="12.75">
      <c r="A289" s="4"/>
      <c r="I289" s="4"/>
      <c r="J289" s="4"/>
    </row>
    <row r="290" spans="1:10" s="6" customFormat="1" ht="12.75">
      <c r="A290" s="4"/>
      <c r="I290" s="4"/>
      <c r="J290" s="4"/>
    </row>
    <row r="291" spans="1:10" s="6" customFormat="1" ht="12.75">
      <c r="A291" s="4"/>
      <c r="I291" s="4"/>
      <c r="J291" s="4"/>
    </row>
    <row r="292" spans="1:10" s="6" customFormat="1" ht="12.75">
      <c r="A292" s="4"/>
      <c r="I292" s="4"/>
      <c r="J292" s="4"/>
    </row>
    <row r="293" spans="1:10" s="6" customFormat="1" ht="12.75">
      <c r="A293" s="4"/>
      <c r="I293" s="4"/>
      <c r="J293" s="4"/>
    </row>
    <row r="294" spans="1:10" s="6" customFormat="1" ht="12.75">
      <c r="A294" s="4"/>
      <c r="I294" s="4"/>
      <c r="J294" s="4"/>
    </row>
    <row r="295" spans="1:10" s="6" customFormat="1" ht="12.75">
      <c r="A295" s="4"/>
      <c r="I295" s="4"/>
      <c r="J295" s="4"/>
    </row>
    <row r="296" spans="1:10" s="6" customFormat="1" ht="12.75">
      <c r="A296" s="4"/>
      <c r="I296" s="4"/>
      <c r="J296" s="4"/>
    </row>
    <row r="297" spans="1:10" s="6" customFormat="1" ht="12.75">
      <c r="A297" s="4"/>
      <c r="I297" s="4"/>
      <c r="J297" s="4"/>
    </row>
    <row r="298" spans="1:10" s="6" customFormat="1" ht="12.75">
      <c r="A298" s="4"/>
      <c r="I298" s="4"/>
      <c r="J298" s="4"/>
    </row>
    <row r="299" spans="1:10" s="6" customFormat="1" ht="12.75">
      <c r="A299" s="4"/>
      <c r="I299" s="4"/>
      <c r="J299" s="4"/>
    </row>
    <row r="300" spans="1:10" s="6" customFormat="1" ht="12.75">
      <c r="A300" s="4"/>
      <c r="I300" s="4"/>
      <c r="J300" s="4"/>
    </row>
    <row r="301" spans="1:10" s="6" customFormat="1" ht="12.75">
      <c r="A301" s="4"/>
      <c r="I301" s="4"/>
      <c r="J301" s="4"/>
    </row>
    <row r="302" spans="1:10" s="6" customFormat="1" ht="12.75">
      <c r="A302" s="4"/>
      <c r="I302" s="4"/>
      <c r="J302" s="4"/>
    </row>
    <row r="303" spans="1:10" s="6" customFormat="1" ht="12.75">
      <c r="A303" s="4"/>
      <c r="I303" s="4"/>
      <c r="J303" s="4"/>
    </row>
    <row r="304" spans="1:10" s="6" customFormat="1" ht="12.75">
      <c r="A304" s="4"/>
      <c r="I304" s="4"/>
      <c r="J304" s="4"/>
    </row>
    <row r="305" spans="1:10" s="6" customFormat="1" ht="12.75">
      <c r="A305" s="4"/>
      <c r="I305" s="4"/>
      <c r="J305" s="4"/>
    </row>
    <row r="306" spans="1:10" s="6" customFormat="1" ht="12.75">
      <c r="A306" s="4"/>
      <c r="I306" s="4"/>
      <c r="J306" s="4"/>
    </row>
    <row r="307" spans="1:10" s="6" customFormat="1" ht="12.75">
      <c r="A307" s="4"/>
      <c r="I307" s="4"/>
      <c r="J307" s="4"/>
    </row>
    <row r="308" spans="1:10" s="6" customFormat="1" ht="12.75">
      <c r="A308" s="4"/>
      <c r="I308" s="4"/>
      <c r="J308" s="4"/>
    </row>
    <row r="309" spans="1:10" s="6" customFormat="1" ht="12.75">
      <c r="A309" s="4"/>
      <c r="I309" s="4"/>
      <c r="J309" s="4"/>
    </row>
    <row r="310" spans="1:10" s="6" customFormat="1" ht="12.75">
      <c r="A310" s="4"/>
      <c r="I310" s="4"/>
      <c r="J310" s="4"/>
    </row>
    <row r="311" spans="1:10" s="6" customFormat="1" ht="12.75">
      <c r="A311" s="4"/>
      <c r="I311" s="4"/>
      <c r="J311" s="4"/>
    </row>
    <row r="312" spans="1:10" s="6" customFormat="1" ht="12.75">
      <c r="A312" s="4"/>
      <c r="I312" s="4"/>
      <c r="J312" s="4"/>
    </row>
    <row r="313" spans="1:10" s="6" customFormat="1" ht="12.75">
      <c r="A313" s="4"/>
      <c r="I313" s="4"/>
      <c r="J313" s="4"/>
    </row>
    <row r="314" spans="1:10" s="6" customFormat="1" ht="12.75">
      <c r="A314" s="4"/>
      <c r="I314" s="4"/>
      <c r="J314" s="4"/>
    </row>
    <row r="315" spans="1:10" s="6" customFormat="1" ht="12.75">
      <c r="A315" s="4"/>
      <c r="I315" s="4"/>
      <c r="J315" s="4"/>
    </row>
    <row r="316" spans="1:10" s="6" customFormat="1" ht="12.75">
      <c r="A316" s="4"/>
      <c r="I316" s="4"/>
      <c r="J316" s="4"/>
    </row>
    <row r="317" spans="1:10" s="6" customFormat="1" ht="12.75">
      <c r="A317" s="4"/>
      <c r="I317" s="4"/>
      <c r="J317" s="4"/>
    </row>
    <row r="318" spans="1:10" s="6" customFormat="1" ht="12.75">
      <c r="A318" s="4"/>
      <c r="I318" s="4"/>
      <c r="J318" s="4"/>
    </row>
    <row r="319" spans="1:10" s="6" customFormat="1" ht="12.75">
      <c r="A319" s="4"/>
      <c r="I319" s="4"/>
      <c r="J319" s="4"/>
    </row>
    <row r="320" spans="1:10" s="6" customFormat="1" ht="12.75">
      <c r="A320" s="4"/>
      <c r="I320" s="4"/>
      <c r="J320" s="4"/>
    </row>
    <row r="321" spans="1:10" s="6" customFormat="1" ht="12.75">
      <c r="A321" s="4"/>
      <c r="I321" s="4"/>
      <c r="J321" s="4"/>
    </row>
    <row r="322" spans="1:10" s="6" customFormat="1" ht="12.75">
      <c r="A322" s="4"/>
      <c r="I322" s="4"/>
      <c r="J322" s="4"/>
    </row>
    <row r="323" spans="1:10" s="6" customFormat="1" ht="12.75">
      <c r="A323" s="4"/>
      <c r="I323" s="4"/>
      <c r="J323" s="4"/>
    </row>
    <row r="324" spans="1:10" s="6" customFormat="1" ht="12.75">
      <c r="A324" s="4"/>
      <c r="I324" s="4"/>
      <c r="J324" s="4"/>
    </row>
    <row r="325" spans="1:10" s="6" customFormat="1" ht="12.75">
      <c r="A325" s="4"/>
      <c r="I325" s="4"/>
      <c r="J325" s="4"/>
    </row>
    <row r="326" spans="1:10" s="6" customFormat="1" ht="12.75">
      <c r="A326" s="4"/>
      <c r="I326" s="4"/>
      <c r="J326" s="4"/>
    </row>
    <row r="327" spans="1:10" s="6" customFormat="1" ht="12.75">
      <c r="A327" s="4"/>
      <c r="I327" s="4"/>
      <c r="J327" s="4"/>
    </row>
    <row r="328" spans="1:10" s="6" customFormat="1" ht="12.75">
      <c r="A328" s="4"/>
      <c r="I328" s="4"/>
      <c r="J328" s="4"/>
    </row>
    <row r="329" spans="1:10" s="6" customFormat="1" ht="12.75">
      <c r="A329" s="4"/>
      <c r="I329" s="4"/>
      <c r="J329" s="4"/>
    </row>
    <row r="330" spans="1:10" s="6" customFormat="1" ht="12.75">
      <c r="A330" s="4"/>
      <c r="I330" s="4"/>
      <c r="J330" s="4"/>
    </row>
    <row r="331" spans="1:10" s="6" customFormat="1" ht="12.75">
      <c r="A331" s="4"/>
      <c r="I331" s="4"/>
      <c r="J331" s="4"/>
    </row>
    <row r="332" spans="1:10" s="6" customFormat="1" ht="12.75">
      <c r="A332" s="4"/>
      <c r="I332" s="4"/>
      <c r="J332" s="4"/>
    </row>
    <row r="333" spans="1:10" s="6" customFormat="1" ht="12.75">
      <c r="A333" s="4"/>
      <c r="I333" s="4"/>
      <c r="J333" s="4"/>
    </row>
    <row r="334" spans="1:10" s="6" customFormat="1" ht="12.75">
      <c r="A334" s="4"/>
      <c r="I334" s="4"/>
      <c r="J334" s="4"/>
    </row>
    <row r="335" spans="1:10" s="6" customFormat="1" ht="12.75">
      <c r="A335" s="4"/>
      <c r="I335" s="4"/>
      <c r="J335" s="4"/>
    </row>
    <row r="336" spans="1:10" s="6" customFormat="1" ht="12.75">
      <c r="A336" s="4"/>
      <c r="I336" s="4"/>
      <c r="J336" s="4"/>
    </row>
    <row r="337" spans="1:10" s="6" customFormat="1" ht="12.75">
      <c r="A337" s="4"/>
      <c r="I337" s="4"/>
      <c r="J337" s="4"/>
    </row>
    <row r="338" spans="1:10" s="6" customFormat="1" ht="12.75">
      <c r="A338" s="4"/>
      <c r="I338" s="4"/>
      <c r="J338" s="4"/>
    </row>
    <row r="339" spans="1:10" s="6" customFormat="1" ht="12.75">
      <c r="A339" s="4"/>
      <c r="I339" s="4"/>
      <c r="J339" s="4"/>
    </row>
    <row r="340" spans="1:10" s="6" customFormat="1" ht="12.75">
      <c r="A340" s="4"/>
      <c r="I340" s="4"/>
      <c r="J340" s="4"/>
    </row>
    <row r="341" spans="1:10" s="6" customFormat="1" ht="12.75">
      <c r="A341" s="4"/>
      <c r="I341" s="4"/>
      <c r="J341" s="4"/>
    </row>
    <row r="342" spans="1:10" s="6" customFormat="1" ht="12.75">
      <c r="A342" s="4"/>
      <c r="I342" s="4"/>
      <c r="J342" s="4"/>
    </row>
    <row r="343" spans="1:10" s="6" customFormat="1" ht="12.75">
      <c r="A343" s="4"/>
      <c r="I343" s="4"/>
      <c r="J343" s="4"/>
    </row>
    <row r="344" spans="1:10" s="6" customFormat="1" ht="12.75">
      <c r="A344" s="4"/>
      <c r="I344" s="4"/>
      <c r="J344" s="4"/>
    </row>
    <row r="345" spans="1:10" s="6" customFormat="1" ht="12.75">
      <c r="A345" s="4"/>
      <c r="I345" s="4"/>
      <c r="J345" s="4"/>
    </row>
    <row r="346" spans="1:10" s="6" customFormat="1" ht="12.75">
      <c r="A346" s="4"/>
      <c r="I346" s="4"/>
      <c r="J346" s="4"/>
    </row>
    <row r="347" spans="1:10" s="6" customFormat="1" ht="12.75">
      <c r="A347" s="4"/>
      <c r="I347" s="4"/>
      <c r="J347" s="4"/>
    </row>
    <row r="348" spans="1:10" s="6" customFormat="1" ht="12.75">
      <c r="A348" s="4"/>
      <c r="I348" s="4"/>
      <c r="J348" s="4"/>
    </row>
    <row r="349" spans="1:10" s="6" customFormat="1" ht="12.75">
      <c r="A349" s="4"/>
      <c r="I349" s="4"/>
      <c r="J349" s="4"/>
    </row>
    <row r="350" spans="1:10" s="6" customFormat="1" ht="12.75">
      <c r="A350" s="4"/>
      <c r="I350" s="4"/>
      <c r="J350" s="4"/>
    </row>
    <row r="351" spans="1:10" s="6" customFormat="1" ht="12.75">
      <c r="A351" s="4"/>
      <c r="I351" s="4"/>
      <c r="J351" s="4"/>
    </row>
    <row r="352" spans="1:10" s="6" customFormat="1" ht="12.75">
      <c r="A352" s="4"/>
      <c r="I352" s="4"/>
      <c r="J352" s="4"/>
    </row>
    <row r="353" spans="1:10" s="6" customFormat="1" ht="12.75">
      <c r="A353" s="4"/>
      <c r="I353" s="4"/>
      <c r="J353" s="4"/>
    </row>
    <row r="354" spans="1:10" s="6" customFormat="1" ht="12.75">
      <c r="A354" s="4"/>
      <c r="I354" s="4"/>
      <c r="J354" s="4"/>
    </row>
    <row r="355" spans="1:10" s="6" customFormat="1" ht="12.75">
      <c r="A355" s="4"/>
      <c r="I355" s="4"/>
      <c r="J355" s="4"/>
    </row>
    <row r="356" spans="1:10" s="6" customFormat="1" ht="12.75">
      <c r="A356" s="4"/>
      <c r="I356" s="4"/>
      <c r="J356" s="4"/>
    </row>
    <row r="357" spans="1:10" s="6" customFormat="1" ht="12.75">
      <c r="A357" s="4"/>
      <c r="I357" s="4"/>
      <c r="J357" s="4"/>
    </row>
    <row r="358" spans="1:10" s="6" customFormat="1" ht="12.75">
      <c r="A358" s="4"/>
      <c r="I358" s="4"/>
      <c r="J358" s="4"/>
    </row>
    <row r="359" spans="1:10" s="6" customFormat="1" ht="12.75">
      <c r="A359" s="4"/>
      <c r="I359" s="4"/>
      <c r="J359" s="4"/>
    </row>
    <row r="360" spans="1:10" s="6" customFormat="1" ht="12.75">
      <c r="A360" s="4"/>
      <c r="I360" s="4"/>
      <c r="J360" s="4"/>
    </row>
    <row r="361" spans="1:10" s="6" customFormat="1" ht="12.75">
      <c r="A361" s="4"/>
      <c r="I361" s="4"/>
      <c r="J361" s="4"/>
    </row>
    <row r="362" spans="1:10" s="6" customFormat="1" ht="12.75">
      <c r="A362" s="4"/>
      <c r="I362" s="4"/>
      <c r="J362" s="4"/>
    </row>
    <row r="363" spans="1:10" s="6" customFormat="1" ht="12.75">
      <c r="A363" s="4"/>
      <c r="I363" s="4"/>
      <c r="J363" s="4"/>
    </row>
    <row r="364" spans="1:10" s="6" customFormat="1" ht="12.75">
      <c r="A364" s="4"/>
      <c r="I364" s="4"/>
      <c r="J364" s="4"/>
    </row>
    <row r="365" spans="1:10" s="6" customFormat="1" ht="12.75">
      <c r="A365" s="4"/>
      <c r="I365" s="4"/>
      <c r="J365" s="4"/>
    </row>
    <row r="366" spans="1:10" s="6" customFormat="1" ht="12.75">
      <c r="A366" s="4"/>
      <c r="I366" s="4"/>
      <c r="J366" s="4"/>
    </row>
    <row r="367" spans="1:10" s="6" customFormat="1" ht="12.75">
      <c r="A367" s="4"/>
      <c r="I367" s="4"/>
      <c r="J367" s="4"/>
    </row>
    <row r="368" spans="1:10" s="6" customFormat="1" ht="12.75">
      <c r="A368" s="4"/>
      <c r="I368" s="4"/>
      <c r="J368" s="4"/>
    </row>
    <row r="369" spans="1:10" s="6" customFormat="1" ht="12.75">
      <c r="A369" s="4"/>
      <c r="I369" s="4"/>
      <c r="J369" s="4"/>
    </row>
    <row r="370" spans="1:10" s="6" customFormat="1" ht="12.75">
      <c r="A370" s="4"/>
      <c r="I370" s="4"/>
      <c r="J370" s="4"/>
    </row>
    <row r="371" spans="1:10" s="6" customFormat="1" ht="12.75">
      <c r="A371" s="4"/>
      <c r="I371" s="4"/>
      <c r="J371" s="4"/>
    </row>
    <row r="372" spans="1:10" s="6" customFormat="1" ht="12.75">
      <c r="A372" s="4"/>
      <c r="I372" s="4"/>
      <c r="J372" s="4"/>
    </row>
    <row r="373" spans="1:10" s="6" customFormat="1" ht="12.75">
      <c r="A373" s="4"/>
      <c r="I373" s="4"/>
      <c r="J373" s="4"/>
    </row>
    <row r="374" spans="1:10" s="6" customFormat="1" ht="12.75">
      <c r="A374" s="4"/>
      <c r="I374" s="4"/>
      <c r="J374" s="4"/>
    </row>
    <row r="375" spans="1:10" s="6" customFormat="1" ht="12.75">
      <c r="A375" s="4"/>
      <c r="I375" s="4"/>
      <c r="J375" s="4"/>
    </row>
    <row r="376" spans="1:10" s="6" customFormat="1" ht="12.75">
      <c r="A376" s="4"/>
      <c r="I376" s="4"/>
      <c r="J376" s="4"/>
    </row>
    <row r="377" spans="1:10" s="6" customFormat="1" ht="12.75">
      <c r="A377" s="4"/>
      <c r="I377" s="4"/>
      <c r="J377" s="4"/>
    </row>
    <row r="378" spans="1:10" s="6" customFormat="1" ht="12.75">
      <c r="A378" s="4"/>
      <c r="I378" s="4"/>
      <c r="J378" s="4"/>
    </row>
    <row r="379" spans="1:10" s="6" customFormat="1" ht="12.75">
      <c r="A379" s="4"/>
      <c r="I379" s="4"/>
      <c r="J379" s="4"/>
    </row>
    <row r="380" spans="1:10" s="6" customFormat="1" ht="12.75">
      <c r="A380" s="4"/>
      <c r="I380" s="4"/>
      <c r="J380" s="4"/>
    </row>
    <row r="381" spans="1:10" s="6" customFormat="1" ht="12.75">
      <c r="A381" s="4"/>
      <c r="I381" s="4"/>
      <c r="J381" s="4"/>
    </row>
    <row r="382" spans="1:10" s="6" customFormat="1" ht="12.75">
      <c r="A382" s="4"/>
      <c r="I382" s="4"/>
      <c r="J382" s="4"/>
    </row>
    <row r="383" spans="1:10" s="6" customFormat="1" ht="12.75">
      <c r="A383" s="4"/>
      <c r="I383" s="4"/>
      <c r="J383" s="4"/>
    </row>
    <row r="384" spans="1:10" s="6" customFormat="1" ht="12.75">
      <c r="A384" s="4"/>
      <c r="I384" s="4"/>
      <c r="J384" s="4"/>
    </row>
    <row r="385" spans="1:10" s="6" customFormat="1" ht="12.75">
      <c r="A385" s="4"/>
      <c r="I385" s="4"/>
      <c r="J385" s="4"/>
    </row>
    <row r="386" spans="1:10" s="6" customFormat="1" ht="12.75">
      <c r="A386" s="4"/>
      <c r="I386" s="4"/>
      <c r="J386" s="4"/>
    </row>
    <row r="387" spans="1:10" s="6" customFormat="1" ht="12.75">
      <c r="A387" s="4"/>
      <c r="I387" s="4"/>
      <c r="J387" s="4"/>
    </row>
    <row r="388" spans="1:10" s="6" customFormat="1" ht="12.75">
      <c r="A388" s="4"/>
      <c r="I388" s="4"/>
      <c r="J388" s="4"/>
    </row>
    <row r="389" spans="1:10" s="6" customFormat="1" ht="12.75">
      <c r="A389" s="4"/>
      <c r="I389" s="4"/>
      <c r="J389" s="4"/>
    </row>
    <row r="390" spans="1:10" s="6" customFormat="1" ht="12.75">
      <c r="A390" s="4"/>
      <c r="I390" s="4"/>
      <c r="J390" s="4"/>
    </row>
    <row r="391" spans="1:10" s="6" customFormat="1" ht="12.75">
      <c r="A391" s="4"/>
      <c r="I391" s="4"/>
      <c r="J391" s="4"/>
    </row>
    <row r="392" spans="1:10" s="6" customFormat="1" ht="12.75">
      <c r="A392" s="4"/>
      <c r="I392" s="4"/>
      <c r="J392" s="4"/>
    </row>
    <row r="393" spans="1:10" s="6" customFormat="1" ht="12.75">
      <c r="A393" s="4"/>
      <c r="I393" s="4"/>
      <c r="J393" s="4"/>
    </row>
    <row r="394" spans="1:10" s="6" customFormat="1" ht="12.75">
      <c r="A394" s="4"/>
      <c r="I394" s="4"/>
      <c r="J394" s="4"/>
    </row>
    <row r="395" spans="1:10" s="6" customFormat="1" ht="12.75">
      <c r="A395" s="4"/>
      <c r="I395" s="4"/>
      <c r="J395" s="4"/>
    </row>
    <row r="396" spans="1:10" s="6" customFormat="1" ht="12.75">
      <c r="A396" s="4"/>
      <c r="I396" s="4"/>
      <c r="J396" s="4"/>
    </row>
    <row r="397" spans="1:10" s="6" customFormat="1" ht="12.75">
      <c r="A397" s="4"/>
      <c r="I397" s="4"/>
      <c r="J397" s="4"/>
    </row>
    <row r="398" spans="1:10" s="6" customFormat="1" ht="12.75">
      <c r="A398" s="4"/>
      <c r="I398" s="4"/>
      <c r="J398" s="4"/>
    </row>
    <row r="399" spans="1:10" s="6" customFormat="1" ht="12.75">
      <c r="A399" s="4"/>
      <c r="I399" s="4"/>
      <c r="J399" s="4"/>
    </row>
    <row r="400" spans="1:10" s="6" customFormat="1" ht="12.75">
      <c r="A400" s="4"/>
      <c r="I400" s="4"/>
      <c r="J400" s="4"/>
    </row>
    <row r="401" spans="1:10" s="6" customFormat="1" ht="12.75">
      <c r="A401" s="4"/>
      <c r="I401" s="4"/>
      <c r="J401" s="4"/>
    </row>
    <row r="402" spans="1:10" s="6" customFormat="1" ht="12.75">
      <c r="A402" s="4"/>
      <c r="I402" s="4"/>
      <c r="J402" s="4"/>
    </row>
    <row r="403" spans="1:10" s="6" customFormat="1" ht="12.75">
      <c r="A403" s="4"/>
      <c r="I403" s="4"/>
      <c r="J403" s="4"/>
    </row>
    <row r="404" spans="1:10" s="6" customFormat="1" ht="12.75">
      <c r="A404" s="4"/>
      <c r="I404" s="4"/>
      <c r="J404" s="4"/>
    </row>
    <row r="405" spans="1:10" s="6" customFormat="1" ht="12.75">
      <c r="A405" s="4"/>
      <c r="I405" s="4"/>
      <c r="J405" s="4"/>
    </row>
    <row r="406" spans="1:10" s="6" customFormat="1" ht="12.75">
      <c r="A406" s="4"/>
      <c r="I406" s="4"/>
      <c r="J406" s="4"/>
    </row>
    <row r="407" spans="1:10" s="6" customFormat="1" ht="12.75">
      <c r="A407" s="4"/>
      <c r="I407" s="4"/>
      <c r="J407" s="4"/>
    </row>
    <row r="408" spans="1:10" s="6" customFormat="1" ht="12.75">
      <c r="A408" s="4"/>
      <c r="I408" s="4"/>
      <c r="J408" s="4"/>
    </row>
    <row r="409" spans="1:10" s="6" customFormat="1" ht="12.75">
      <c r="A409" s="4"/>
      <c r="I409" s="4"/>
      <c r="J409" s="4"/>
    </row>
    <row r="410" spans="1:10" s="6" customFormat="1" ht="12.75">
      <c r="A410" s="4"/>
      <c r="I410" s="4"/>
      <c r="J410" s="4"/>
    </row>
    <row r="411" spans="1:10" s="6" customFormat="1" ht="12.75">
      <c r="A411" s="4"/>
      <c r="I411" s="4"/>
      <c r="J411" s="4"/>
    </row>
    <row r="412" spans="1:10" s="6" customFormat="1" ht="12.75">
      <c r="A412" s="4"/>
      <c r="I412" s="4"/>
      <c r="J412" s="4"/>
    </row>
    <row r="413" spans="1:10" s="6" customFormat="1" ht="12.75">
      <c r="A413" s="4"/>
      <c r="I413" s="4"/>
      <c r="J413" s="4"/>
    </row>
    <row r="414" spans="1:10" s="6" customFormat="1" ht="12.75">
      <c r="A414" s="4"/>
      <c r="I414" s="4"/>
      <c r="J414" s="4"/>
    </row>
    <row r="415" spans="1:10" s="6" customFormat="1" ht="12.75">
      <c r="A415" s="4"/>
      <c r="I415" s="4"/>
      <c r="J415" s="4"/>
    </row>
    <row r="416" spans="1:10" s="6" customFormat="1" ht="12.75">
      <c r="A416" s="4"/>
      <c r="I416" s="4"/>
      <c r="J416" s="4"/>
    </row>
    <row r="417" spans="1:10" s="6" customFormat="1" ht="12.75">
      <c r="A417" s="4"/>
      <c r="I417" s="4"/>
      <c r="J417" s="4"/>
    </row>
    <row r="418" spans="1:10" s="6" customFormat="1" ht="12.75">
      <c r="A418" s="4"/>
      <c r="I418" s="4"/>
      <c r="J418" s="4"/>
    </row>
    <row r="419" spans="1:10" s="6" customFormat="1" ht="12.75">
      <c r="A419" s="4"/>
      <c r="I419" s="4"/>
      <c r="J419" s="4"/>
    </row>
    <row r="420" spans="1:10" s="6" customFormat="1" ht="12.75">
      <c r="A420" s="4"/>
      <c r="I420" s="4"/>
      <c r="J420" s="4"/>
    </row>
    <row r="421" spans="1:10" s="6" customFormat="1" ht="12.75">
      <c r="A421" s="4"/>
      <c r="I421" s="4"/>
      <c r="J421" s="4"/>
    </row>
    <row r="422" spans="1:10" s="6" customFormat="1" ht="12.75">
      <c r="A422" s="4"/>
      <c r="I422" s="4"/>
      <c r="J422" s="4"/>
    </row>
    <row r="423" spans="1:10" s="6" customFormat="1" ht="12.75">
      <c r="A423" s="4"/>
      <c r="I423" s="4"/>
      <c r="J423" s="4"/>
    </row>
    <row r="424" spans="1:10" s="6" customFormat="1" ht="12.75">
      <c r="A424" s="4"/>
      <c r="I424" s="4"/>
      <c r="J424" s="4"/>
    </row>
    <row r="425" spans="1:10" s="6" customFormat="1" ht="12.75">
      <c r="A425" s="4"/>
      <c r="I425" s="4"/>
      <c r="J425" s="4"/>
    </row>
    <row r="426" spans="1:10" s="6" customFormat="1" ht="12.75">
      <c r="A426" s="4"/>
      <c r="I426" s="4"/>
      <c r="J426" s="4"/>
    </row>
    <row r="427" spans="1:10" s="6" customFormat="1" ht="12.75">
      <c r="A427" s="4"/>
      <c r="I427" s="4"/>
      <c r="J427" s="4"/>
    </row>
    <row r="428" spans="1:10" s="6" customFormat="1" ht="12.75">
      <c r="A428" s="4"/>
      <c r="I428" s="4"/>
      <c r="J428" s="4"/>
    </row>
    <row r="429" spans="1:10" s="6" customFormat="1" ht="12.75">
      <c r="A429" s="4"/>
      <c r="I429" s="4"/>
      <c r="J429" s="4"/>
    </row>
    <row r="430" spans="1:10" s="6" customFormat="1" ht="12.75">
      <c r="A430" s="4"/>
      <c r="I430" s="4"/>
      <c r="J430" s="4"/>
    </row>
    <row r="431" spans="1:10" s="6" customFormat="1" ht="12.75">
      <c r="A431" s="4"/>
      <c r="I431" s="4"/>
      <c r="J431" s="4"/>
    </row>
    <row r="432" spans="1:10" s="6" customFormat="1" ht="12.75">
      <c r="A432" s="4"/>
      <c r="I432" s="4"/>
      <c r="J432" s="4"/>
    </row>
    <row r="433" spans="1:10" s="6" customFormat="1" ht="12.75">
      <c r="A433" s="4"/>
      <c r="I433" s="4"/>
      <c r="J433" s="4"/>
    </row>
    <row r="434" spans="1:10" s="6" customFormat="1" ht="12.75">
      <c r="A434" s="4"/>
      <c r="I434" s="4"/>
      <c r="J434" s="4"/>
    </row>
    <row r="435" spans="1:10" s="6" customFormat="1" ht="12.75">
      <c r="A435" s="4"/>
      <c r="I435" s="4"/>
      <c r="J435" s="4"/>
    </row>
    <row r="436" spans="1:10" s="6" customFormat="1" ht="12.75">
      <c r="A436" s="4"/>
      <c r="I436" s="4"/>
      <c r="J436" s="4"/>
    </row>
    <row r="437" spans="1:10" s="6" customFormat="1" ht="12.75">
      <c r="A437" s="4"/>
      <c r="I437" s="4"/>
      <c r="J437" s="4"/>
    </row>
    <row r="438" spans="1:10" s="6" customFormat="1" ht="12.75">
      <c r="A438" s="4"/>
      <c r="I438" s="4"/>
      <c r="J438" s="4"/>
    </row>
    <row r="439" spans="1:10" s="6" customFormat="1" ht="12.75">
      <c r="A439" s="4"/>
      <c r="I439" s="4"/>
      <c r="J439" s="4"/>
    </row>
    <row r="440" spans="1:10" s="6" customFormat="1" ht="12.75">
      <c r="A440" s="4"/>
      <c r="I440" s="4"/>
      <c r="J440" s="4"/>
    </row>
    <row r="441" spans="1:10" s="6" customFormat="1" ht="12.75">
      <c r="A441" s="4"/>
      <c r="I441" s="4"/>
      <c r="J441" s="4"/>
    </row>
    <row r="442" spans="1:10" s="6" customFormat="1" ht="12.75">
      <c r="A442" s="4"/>
      <c r="I442" s="4"/>
      <c r="J442" s="4"/>
    </row>
    <row r="443" spans="1:10" s="6" customFormat="1" ht="12.75">
      <c r="A443" s="4"/>
      <c r="I443" s="4"/>
      <c r="J443" s="4"/>
    </row>
    <row r="444" spans="1:10" s="6" customFormat="1" ht="12.75">
      <c r="A444" s="4"/>
      <c r="I444" s="4"/>
      <c r="J444" s="4"/>
    </row>
    <row r="445" spans="1:10" s="6" customFormat="1" ht="12.75">
      <c r="A445" s="4"/>
      <c r="I445" s="4"/>
      <c r="J445" s="4"/>
    </row>
    <row r="446" spans="1:10" s="6" customFormat="1" ht="12.75">
      <c r="A446" s="4"/>
      <c r="I446" s="4"/>
      <c r="J446" s="4"/>
    </row>
    <row r="447" spans="1:10" s="6" customFormat="1" ht="12.75">
      <c r="A447" s="4"/>
      <c r="I447" s="4"/>
      <c r="J447" s="4"/>
    </row>
    <row r="448" spans="1:10" s="6" customFormat="1" ht="12.75">
      <c r="A448" s="4"/>
      <c r="I448" s="4"/>
      <c r="J448" s="4"/>
    </row>
    <row r="449" spans="1:10" s="6" customFormat="1" ht="12.75">
      <c r="A449" s="4"/>
      <c r="I449" s="4"/>
      <c r="J449" s="4"/>
    </row>
    <row r="450" spans="1:10" s="6" customFormat="1" ht="12.75">
      <c r="A450" s="4"/>
      <c r="I450" s="4"/>
      <c r="J450" s="4"/>
    </row>
    <row r="451" spans="1:10" s="6" customFormat="1" ht="12.75">
      <c r="A451" s="4"/>
      <c r="I451" s="4"/>
      <c r="J451" s="4"/>
    </row>
    <row r="452" spans="1:10" s="6" customFormat="1" ht="12.75">
      <c r="A452" s="4"/>
      <c r="I452" s="4"/>
      <c r="J452" s="4"/>
    </row>
    <row r="453" spans="1:10" s="6" customFormat="1" ht="12.75">
      <c r="A453" s="4"/>
      <c r="I453" s="4"/>
      <c r="J453" s="4"/>
    </row>
    <row r="454" spans="1:10" s="6" customFormat="1" ht="12.75">
      <c r="A454" s="4"/>
      <c r="I454" s="4"/>
      <c r="J454" s="4"/>
    </row>
    <row r="455" spans="1:10" s="6" customFormat="1" ht="12.75">
      <c r="A455" s="4"/>
      <c r="I455" s="4"/>
      <c r="J455" s="4"/>
    </row>
    <row r="456" spans="1:10" s="6" customFormat="1" ht="12.75">
      <c r="A456" s="4"/>
      <c r="I456" s="4"/>
      <c r="J456" s="4"/>
    </row>
    <row r="457" spans="1:10" s="6" customFormat="1" ht="12.75">
      <c r="A457" s="4"/>
      <c r="I457" s="4"/>
      <c r="J457" s="4"/>
    </row>
    <row r="458" spans="1:10" s="6" customFormat="1" ht="12.75">
      <c r="A458" s="4"/>
      <c r="I458" s="4"/>
      <c r="J458" s="4"/>
    </row>
    <row r="459" spans="1:10" s="6" customFormat="1" ht="12.75">
      <c r="A459" s="4"/>
      <c r="I459" s="4"/>
      <c r="J459" s="4"/>
    </row>
    <row r="460" spans="1:10" s="6" customFormat="1" ht="12.75">
      <c r="A460" s="4"/>
      <c r="I460" s="4"/>
      <c r="J460" s="4"/>
    </row>
    <row r="461" spans="1:10" s="6" customFormat="1" ht="12.75">
      <c r="A461" s="4"/>
      <c r="I461" s="4"/>
      <c r="J461" s="4"/>
    </row>
    <row r="462" spans="1:10" s="6" customFormat="1" ht="12.75">
      <c r="A462" s="4"/>
      <c r="I462" s="4"/>
      <c r="J462" s="4"/>
    </row>
    <row r="463" spans="1:10" s="6" customFormat="1" ht="12.75">
      <c r="A463" s="4"/>
      <c r="I463" s="4"/>
      <c r="J463" s="4"/>
    </row>
    <row r="464" spans="1:10" s="6" customFormat="1" ht="12.75">
      <c r="A464" s="4"/>
      <c r="I464" s="4"/>
      <c r="J464" s="4"/>
    </row>
    <row r="465" spans="1:10" s="6" customFormat="1" ht="12.75">
      <c r="A465" s="4"/>
      <c r="I465" s="4"/>
      <c r="J465" s="4"/>
    </row>
    <row r="466" spans="1:10" s="6" customFormat="1" ht="12.75">
      <c r="A466" s="4"/>
      <c r="I466" s="4"/>
      <c r="J466" s="4"/>
    </row>
    <row r="467" spans="1:10" s="6" customFormat="1" ht="12.75">
      <c r="A467" s="4"/>
      <c r="I467" s="4"/>
      <c r="J467" s="4"/>
    </row>
    <row r="468" spans="1:10" s="6" customFormat="1" ht="12.75">
      <c r="A468" s="4"/>
      <c r="I468" s="4"/>
      <c r="J468" s="4"/>
    </row>
    <row r="469" spans="1:10" s="6" customFormat="1" ht="12.75">
      <c r="A469" s="4"/>
      <c r="I469" s="4"/>
      <c r="J469" s="4"/>
    </row>
    <row r="470" spans="1:10" s="6" customFormat="1" ht="12.75">
      <c r="A470" s="4"/>
      <c r="I470" s="4"/>
      <c r="J470" s="4"/>
    </row>
    <row r="471" spans="1:10" s="6" customFormat="1" ht="12.75">
      <c r="A471" s="4"/>
      <c r="I471" s="4"/>
      <c r="J471" s="4"/>
    </row>
    <row r="472" spans="1:10" s="6" customFormat="1" ht="12.75">
      <c r="A472" s="4"/>
      <c r="I472" s="4"/>
      <c r="J472" s="4"/>
    </row>
    <row r="473" spans="1:10" s="6" customFormat="1" ht="12.75">
      <c r="A473" s="4"/>
      <c r="I473" s="4"/>
      <c r="J473" s="4"/>
    </row>
    <row r="474" spans="1:10" s="6" customFormat="1" ht="12.75">
      <c r="A474" s="4"/>
      <c r="I474" s="4"/>
      <c r="J474" s="4"/>
    </row>
    <row r="475" spans="1:10" s="6" customFormat="1" ht="12.75">
      <c r="A475" s="4"/>
      <c r="I475" s="4"/>
      <c r="J475" s="4"/>
    </row>
    <row r="476" spans="1:10" s="6" customFormat="1" ht="12.75">
      <c r="A476" s="4"/>
      <c r="I476" s="4"/>
      <c r="J476" s="4"/>
    </row>
    <row r="477" spans="1:10" s="6" customFormat="1" ht="12.75">
      <c r="A477" s="4"/>
      <c r="I477" s="4"/>
      <c r="J477" s="4"/>
    </row>
    <row r="478" spans="1:10" s="6" customFormat="1" ht="12.75">
      <c r="A478" s="4"/>
      <c r="I478" s="4"/>
      <c r="J478" s="4"/>
    </row>
    <row r="479" spans="1:10" s="6" customFormat="1" ht="12.75">
      <c r="A479" s="4"/>
      <c r="I479" s="4"/>
      <c r="J479" s="4"/>
    </row>
    <row r="480" spans="1:10" s="6" customFormat="1" ht="12.75">
      <c r="A480" s="4"/>
      <c r="I480" s="4"/>
      <c r="J480" s="4"/>
    </row>
    <row r="481" spans="1:10" s="6" customFormat="1" ht="12.75">
      <c r="A481" s="4"/>
      <c r="I481" s="4"/>
      <c r="J481" s="4"/>
    </row>
    <row r="482" spans="1:10" s="6" customFormat="1" ht="12.75">
      <c r="A482" s="4"/>
      <c r="I482" s="4"/>
      <c r="J482" s="4"/>
    </row>
    <row r="483" spans="1:10" s="6" customFormat="1" ht="12.75">
      <c r="A483" s="4"/>
      <c r="I483" s="4"/>
      <c r="J483" s="4"/>
    </row>
    <row r="484" spans="1:10" s="6" customFormat="1" ht="12.75">
      <c r="A484" s="4"/>
      <c r="I484" s="4"/>
      <c r="J484" s="4"/>
    </row>
    <row r="485" spans="1:10" s="6" customFormat="1" ht="12.75">
      <c r="A485" s="4"/>
      <c r="I485" s="4"/>
      <c r="J485" s="4"/>
    </row>
    <row r="486" spans="1:10" s="6" customFormat="1" ht="12.75">
      <c r="A486" s="4"/>
      <c r="I486" s="4"/>
      <c r="J486" s="4"/>
    </row>
    <row r="487" spans="1:10" s="6" customFormat="1" ht="12.75">
      <c r="A487" s="4"/>
      <c r="I487" s="4"/>
      <c r="J487" s="4"/>
    </row>
    <row r="488" spans="1:10" s="6" customFormat="1" ht="12.75">
      <c r="A488" s="4"/>
      <c r="I488" s="4"/>
      <c r="J488" s="4"/>
    </row>
    <row r="489" spans="1:10" s="6" customFormat="1" ht="12.75">
      <c r="A489" s="4"/>
      <c r="I489" s="4"/>
      <c r="J489" s="4"/>
    </row>
    <row r="490" spans="1:10" s="6" customFormat="1" ht="12.75">
      <c r="A490" s="4"/>
      <c r="I490" s="4"/>
      <c r="J490" s="4"/>
    </row>
    <row r="491" spans="1:10" s="6" customFormat="1" ht="12.75">
      <c r="A491" s="4"/>
      <c r="I491" s="4"/>
      <c r="J491" s="4"/>
    </row>
    <row r="492" spans="1:10" s="6" customFormat="1" ht="12.75">
      <c r="A492" s="4"/>
      <c r="I492" s="4"/>
      <c r="J492" s="4"/>
    </row>
    <row r="493" spans="1:10" s="6" customFormat="1" ht="12.75">
      <c r="A493" s="4"/>
      <c r="I493" s="4"/>
      <c r="J493" s="4"/>
    </row>
    <row r="494" spans="1:10" s="6" customFormat="1" ht="12.75">
      <c r="A494" s="4"/>
      <c r="I494" s="4"/>
      <c r="J494" s="4"/>
    </row>
    <row r="495" spans="1:10" s="6" customFormat="1" ht="12.75">
      <c r="A495" s="4"/>
      <c r="I495" s="4"/>
      <c r="J495" s="4"/>
    </row>
    <row r="496" spans="1:10" s="6" customFormat="1" ht="12.75">
      <c r="A496" s="4"/>
      <c r="I496" s="4"/>
      <c r="J496" s="4"/>
    </row>
    <row r="497" spans="1:10" s="6" customFormat="1" ht="12.75">
      <c r="A497" s="4"/>
      <c r="I497" s="4"/>
      <c r="J497" s="4"/>
    </row>
    <row r="498" spans="1:10" s="6" customFormat="1" ht="12.75">
      <c r="A498" s="4"/>
      <c r="I498" s="4"/>
      <c r="J498" s="4"/>
    </row>
    <row r="499" spans="1:10" s="6" customFormat="1" ht="12.75">
      <c r="A499" s="4"/>
      <c r="I499" s="4"/>
      <c r="J499" s="4"/>
    </row>
    <row r="500" spans="1:10" s="6" customFormat="1" ht="12.75">
      <c r="A500" s="4"/>
      <c r="I500" s="4"/>
      <c r="J500" s="4"/>
    </row>
    <row r="501" spans="1:10" s="6" customFormat="1" ht="12.75">
      <c r="A501" s="4"/>
      <c r="I501" s="4"/>
      <c r="J501" s="4"/>
    </row>
    <row r="502" spans="1:10" s="6" customFormat="1" ht="12.75">
      <c r="A502" s="4"/>
      <c r="I502" s="4"/>
      <c r="J502" s="4"/>
    </row>
    <row r="503" spans="1:10" s="6" customFormat="1" ht="12.75">
      <c r="A503" s="4"/>
      <c r="I503" s="4"/>
      <c r="J503" s="4"/>
    </row>
    <row r="504" spans="1:10" s="6" customFormat="1" ht="12.75">
      <c r="A504" s="4"/>
      <c r="I504" s="4"/>
      <c r="J504" s="4"/>
    </row>
    <row r="505" spans="1:10" s="6" customFormat="1" ht="12.75">
      <c r="A505" s="4"/>
      <c r="I505" s="4"/>
      <c r="J505" s="4"/>
    </row>
  </sheetData>
  <mergeCells count="10">
    <mergeCell ref="T2:T3"/>
    <mergeCell ref="A1:T1"/>
    <mergeCell ref="N2:O2"/>
    <mergeCell ref="P2:P3"/>
    <mergeCell ref="Q2:R2"/>
    <mergeCell ref="S2:S3"/>
    <mergeCell ref="C2:H2"/>
    <mergeCell ref="I2:I3"/>
    <mergeCell ref="K2:L2"/>
    <mergeCell ref="M2:M3"/>
  </mergeCells>
  <conditionalFormatting sqref="L5:L74 I5:J74">
    <cfRule type="cellIs" priority="1" dxfId="0" operator="equal" stopIfTrue="1">
      <formula>"X"</formula>
    </cfRule>
  </conditionalFormatting>
  <conditionalFormatting sqref="S5:S74 P5:P74 M5:M74">
    <cfRule type="cellIs" priority="2" dxfId="1" operator="equal" stopIfTrue="1">
      <formula>"X"</formula>
    </cfRule>
  </conditionalFormatting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1"/>
  <sheetViews>
    <sheetView showZeros="0" zoomScale="65" zoomScaleNormal="65" workbookViewId="0" topLeftCell="A1">
      <selection activeCell="G40" sqref="G40"/>
    </sheetView>
  </sheetViews>
  <sheetFormatPr defaultColWidth="11.421875" defaultRowHeight="12.75"/>
  <cols>
    <col min="1" max="1" width="5.8515625" style="3" customWidth="1"/>
    <col min="2" max="2" width="28.28125" style="68" bestFit="1" customWidth="1"/>
    <col min="3" max="6" width="6.7109375" style="2" customWidth="1"/>
    <col min="7" max="7" width="9.00390625" style="2" customWidth="1"/>
    <col min="8" max="8" width="7.7109375" style="2" customWidth="1"/>
    <col min="9" max="10" width="9.7109375" style="3" customWidth="1"/>
    <col min="11" max="12" width="6.7109375" style="2" customWidth="1"/>
    <col min="13" max="13" width="9.7109375" style="2" customWidth="1"/>
    <col min="14" max="15" width="6.7109375" style="2" customWidth="1"/>
    <col min="16" max="16" width="9.7109375" style="2" customWidth="1"/>
    <col min="17" max="18" width="6.7109375" style="2" customWidth="1"/>
    <col min="19" max="20" width="7.57421875" style="2" customWidth="1"/>
    <col min="21" max="16384" width="11.421875" style="2" customWidth="1"/>
  </cols>
  <sheetData>
    <row r="1" spans="1:20" ht="45" customHeight="1" thickBot="1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3:20" ht="23.25" customHeight="1" thickBot="1">
      <c r="C2" s="78" t="s">
        <v>2</v>
      </c>
      <c r="D2" s="79"/>
      <c r="E2" s="79"/>
      <c r="F2" s="79"/>
      <c r="G2" s="79"/>
      <c r="H2" s="80"/>
      <c r="I2" s="87" t="s">
        <v>9</v>
      </c>
      <c r="J2" s="21"/>
      <c r="K2" s="81" t="s">
        <v>10</v>
      </c>
      <c r="L2" s="82"/>
      <c r="M2" s="83" t="s">
        <v>11</v>
      </c>
      <c r="N2" s="81" t="s">
        <v>13</v>
      </c>
      <c r="O2" s="82"/>
      <c r="P2" s="83" t="s">
        <v>12</v>
      </c>
      <c r="Q2" s="85" t="s">
        <v>14</v>
      </c>
      <c r="R2" s="86"/>
      <c r="S2" s="89" t="s">
        <v>15</v>
      </c>
      <c r="T2" s="89" t="s">
        <v>17</v>
      </c>
    </row>
    <row r="3" spans="1:20" s="3" customFormat="1" ht="29.25" customHeight="1" thickBot="1">
      <c r="A3" s="20" t="s">
        <v>8</v>
      </c>
      <c r="B3" s="19" t="s">
        <v>0</v>
      </c>
      <c r="C3" s="13" t="s">
        <v>3</v>
      </c>
      <c r="D3" s="14" t="s">
        <v>4</v>
      </c>
      <c r="E3" s="14" t="s">
        <v>5</v>
      </c>
      <c r="F3" s="14" t="s">
        <v>6</v>
      </c>
      <c r="G3" s="14"/>
      <c r="H3" s="15" t="s">
        <v>7</v>
      </c>
      <c r="I3" s="88"/>
      <c r="J3" s="22" t="s">
        <v>16</v>
      </c>
      <c r="K3" s="8" t="s">
        <v>4</v>
      </c>
      <c r="L3" s="14" t="s">
        <v>5</v>
      </c>
      <c r="M3" s="84"/>
      <c r="N3" s="14" t="s">
        <v>4</v>
      </c>
      <c r="O3" s="14" t="s">
        <v>5</v>
      </c>
      <c r="P3" s="84"/>
      <c r="Q3" s="24" t="s">
        <v>4</v>
      </c>
      <c r="R3" s="24" t="s">
        <v>5</v>
      </c>
      <c r="S3" s="90"/>
      <c r="T3" s="90"/>
    </row>
    <row r="4" spans="1:20" s="36" customFormat="1" ht="5.25" customHeight="1">
      <c r="A4" s="28"/>
      <c r="B4" s="29"/>
      <c r="C4" s="30"/>
      <c r="D4" s="31"/>
      <c r="E4" s="31"/>
      <c r="F4" s="31"/>
      <c r="G4" s="31"/>
      <c r="H4" s="32"/>
      <c r="I4" s="33"/>
      <c r="J4" s="32"/>
      <c r="K4" s="34"/>
      <c r="L4" s="31"/>
      <c r="M4" s="33"/>
      <c r="N4" s="31"/>
      <c r="O4" s="31"/>
      <c r="P4" s="33"/>
      <c r="Q4" s="31"/>
      <c r="R4" s="31"/>
      <c r="S4" s="35"/>
      <c r="T4" s="35"/>
    </row>
    <row r="5" spans="1:20" ht="15" customHeight="1">
      <c r="A5" s="10">
        <f>Inscriptions!B5</f>
        <v>1</v>
      </c>
      <c r="B5" s="69" t="str">
        <f>Inscriptions!C5</f>
        <v>Biot Bruno</v>
      </c>
      <c r="C5" s="71">
        <v>13</v>
      </c>
      <c r="D5" s="70">
        <v>2</v>
      </c>
      <c r="E5" s="70">
        <v>15</v>
      </c>
      <c r="F5" s="70">
        <v>1296</v>
      </c>
      <c r="G5" s="72">
        <f aca="true" t="shared" si="0" ref="G5:G36">IF(D5="","",(6-D5)*1000000+E5*10000+F5)</f>
        <v>4151296</v>
      </c>
      <c r="H5" s="4">
        <v>25</v>
      </c>
      <c r="I5" s="18" t="s">
        <v>91</v>
      </c>
      <c r="J5" s="25">
        <f aca="true" t="shared" si="1" ref="J5:J36">IF(I5="X",0,IF(D5=6,1,IF(D5=5,2,IF(D5=4,4,IF(D5=3,7,IF(D5=2,11,0))))))</f>
        <v>0</v>
      </c>
      <c r="K5" s="5">
        <v>3</v>
      </c>
      <c r="L5" s="25">
        <f aca="true" t="shared" si="2" ref="L5:L36">IF(K5=4,13,IF(K5=3,15,0))</f>
        <v>15</v>
      </c>
      <c r="M5" s="18">
        <f aca="true" t="shared" si="3" ref="M5:M36">IF(K5=1,"X",IF(K5=2,"X",""))</f>
      </c>
      <c r="N5" s="6"/>
      <c r="O5" s="17">
        <f aca="true" t="shared" si="4" ref="O5:O36">IF(N5=4,17,IF(N5=3,19,IF(N5=2,21,0)))</f>
        <v>0</v>
      </c>
      <c r="P5" s="18">
        <f aca="true" t="shared" si="5" ref="P5:P36">IF(N5=1,"X","")</f>
      </c>
      <c r="Q5" s="6"/>
      <c r="R5" s="17">
        <f aca="true" t="shared" si="6" ref="R5:R36">IF(Q5=1,38,IF(Q5=2,33,IF(Q5=3,29,IF(Q5=4,25,0))))</f>
        <v>0</v>
      </c>
      <c r="S5" s="16">
        <f aca="true" t="shared" si="7" ref="S5:S36">R5+O5+L5+J5</f>
        <v>15</v>
      </c>
      <c r="T5" s="23"/>
    </row>
    <row r="6" spans="1:20" ht="15" customHeight="1">
      <c r="A6" s="10">
        <f>Inscriptions!B6</f>
        <v>2</v>
      </c>
      <c r="B6" s="69" t="str">
        <f>Inscriptions!C6</f>
        <v>Biot Kevin</v>
      </c>
      <c r="C6" s="71">
        <v>10</v>
      </c>
      <c r="D6" s="70">
        <v>4</v>
      </c>
      <c r="E6" s="70">
        <v>9</v>
      </c>
      <c r="F6" s="70">
        <v>1015</v>
      </c>
      <c r="G6" s="72">
        <f t="shared" si="0"/>
        <v>2091015</v>
      </c>
      <c r="H6" s="4">
        <v>59</v>
      </c>
      <c r="I6" s="18"/>
      <c r="J6" s="25">
        <f t="shared" si="1"/>
        <v>4</v>
      </c>
      <c r="K6" s="5"/>
      <c r="L6" s="25">
        <f t="shared" si="2"/>
        <v>0</v>
      </c>
      <c r="M6" s="18">
        <f t="shared" si="3"/>
      </c>
      <c r="N6" s="6"/>
      <c r="O6" s="17">
        <f t="shared" si="4"/>
        <v>0</v>
      </c>
      <c r="P6" s="18">
        <f t="shared" si="5"/>
      </c>
      <c r="Q6" s="6"/>
      <c r="R6" s="17">
        <f t="shared" si="6"/>
        <v>0</v>
      </c>
      <c r="S6" s="16">
        <f t="shared" si="7"/>
        <v>4</v>
      </c>
      <c r="T6" s="23"/>
    </row>
    <row r="7" spans="1:20" ht="15" customHeight="1">
      <c r="A7" s="10">
        <f>Inscriptions!B7</f>
        <v>3</v>
      </c>
      <c r="B7" s="69" t="str">
        <f>Inscriptions!C7</f>
        <v>Biot Ludivine</v>
      </c>
      <c r="C7" s="71">
        <v>6</v>
      </c>
      <c r="D7" s="70">
        <v>2</v>
      </c>
      <c r="E7" s="70">
        <v>14</v>
      </c>
      <c r="F7" s="70">
        <v>1368</v>
      </c>
      <c r="G7" s="72">
        <f t="shared" si="0"/>
        <v>4141368</v>
      </c>
      <c r="H7" s="4">
        <v>28</v>
      </c>
      <c r="I7" s="18" t="s">
        <v>91</v>
      </c>
      <c r="J7" s="25">
        <f t="shared" si="1"/>
        <v>0</v>
      </c>
      <c r="K7" s="5">
        <v>4</v>
      </c>
      <c r="L7" s="25">
        <f t="shared" si="2"/>
        <v>13</v>
      </c>
      <c r="M7" s="18">
        <f t="shared" si="3"/>
      </c>
      <c r="N7" s="6"/>
      <c r="O7" s="17">
        <f t="shared" si="4"/>
        <v>0</v>
      </c>
      <c r="P7" s="18">
        <f t="shared" si="5"/>
      </c>
      <c r="Q7" s="6"/>
      <c r="R7" s="17">
        <f t="shared" si="6"/>
        <v>0</v>
      </c>
      <c r="S7" s="16">
        <f t="shared" si="7"/>
        <v>13</v>
      </c>
      <c r="T7" s="23"/>
    </row>
    <row r="8" spans="1:20" ht="15" customHeight="1">
      <c r="A8" s="10">
        <f>Inscriptions!B8</f>
        <v>4</v>
      </c>
      <c r="B8" s="69" t="str">
        <f>Inscriptions!C8</f>
        <v>Ferret Jonathan</v>
      </c>
      <c r="C8" s="71">
        <v>3</v>
      </c>
      <c r="D8" s="70">
        <v>3</v>
      </c>
      <c r="E8" s="70">
        <v>13</v>
      </c>
      <c r="F8" s="70">
        <v>1489</v>
      </c>
      <c r="G8" s="72">
        <f t="shared" si="0"/>
        <v>3131489</v>
      </c>
      <c r="H8" s="4">
        <v>38</v>
      </c>
      <c r="I8" s="18"/>
      <c r="J8" s="25">
        <f t="shared" si="1"/>
        <v>7</v>
      </c>
      <c r="K8" s="5"/>
      <c r="L8" s="25">
        <f t="shared" si="2"/>
        <v>0</v>
      </c>
      <c r="M8" s="18">
        <f t="shared" si="3"/>
      </c>
      <c r="N8" s="6"/>
      <c r="O8" s="17">
        <f t="shared" si="4"/>
        <v>0</v>
      </c>
      <c r="P8" s="18">
        <f t="shared" si="5"/>
      </c>
      <c r="Q8" s="6"/>
      <c r="R8" s="17">
        <f t="shared" si="6"/>
        <v>0</v>
      </c>
      <c r="S8" s="16">
        <f t="shared" si="7"/>
        <v>7</v>
      </c>
      <c r="T8" s="23"/>
    </row>
    <row r="9" spans="1:20" ht="15" customHeight="1">
      <c r="A9" s="10">
        <f>Inscriptions!B9</f>
        <v>5</v>
      </c>
      <c r="B9" s="69" t="str">
        <f>Inscriptions!C9</f>
        <v>Fualdes Cyrille</v>
      </c>
      <c r="C9" s="71">
        <v>11</v>
      </c>
      <c r="D9" s="70">
        <v>1</v>
      </c>
      <c r="E9" s="70">
        <v>17</v>
      </c>
      <c r="F9" s="70">
        <v>1684</v>
      </c>
      <c r="G9" s="72">
        <f t="shared" si="0"/>
        <v>5171684</v>
      </c>
      <c r="H9" s="4">
        <v>8</v>
      </c>
      <c r="I9" s="18" t="s">
        <v>91</v>
      </c>
      <c r="J9" s="25">
        <f t="shared" si="1"/>
        <v>0</v>
      </c>
      <c r="K9" s="5">
        <v>2</v>
      </c>
      <c r="L9" s="25">
        <f t="shared" si="2"/>
        <v>0</v>
      </c>
      <c r="M9" s="18" t="str">
        <f t="shared" si="3"/>
        <v>X</v>
      </c>
      <c r="N9" s="6">
        <v>1</v>
      </c>
      <c r="O9" s="17">
        <f t="shared" si="4"/>
        <v>0</v>
      </c>
      <c r="P9" s="18" t="str">
        <f t="shared" si="5"/>
        <v>X</v>
      </c>
      <c r="Q9" s="6">
        <v>1</v>
      </c>
      <c r="R9" s="17">
        <f t="shared" si="6"/>
        <v>38</v>
      </c>
      <c r="S9" s="16">
        <f t="shared" si="7"/>
        <v>38</v>
      </c>
      <c r="T9" s="23"/>
    </row>
    <row r="10" spans="1:20" ht="15" customHeight="1">
      <c r="A10" s="10">
        <f>Inscriptions!B10</f>
        <v>6</v>
      </c>
      <c r="B10" s="69" t="str">
        <f>Inscriptions!C10</f>
        <v>Baron Guillaume</v>
      </c>
      <c r="C10" s="71">
        <v>8</v>
      </c>
      <c r="D10" s="70">
        <v>1</v>
      </c>
      <c r="E10" s="70">
        <v>17</v>
      </c>
      <c r="F10" s="70">
        <v>2076</v>
      </c>
      <c r="G10" s="72">
        <f t="shared" si="0"/>
        <v>5172076</v>
      </c>
      <c r="H10" s="4">
        <v>5</v>
      </c>
      <c r="I10" s="18" t="s">
        <v>91</v>
      </c>
      <c r="J10" s="25">
        <f t="shared" si="1"/>
        <v>0</v>
      </c>
      <c r="K10" s="5">
        <v>1</v>
      </c>
      <c r="L10" s="25">
        <f t="shared" si="2"/>
        <v>0</v>
      </c>
      <c r="M10" s="18" t="str">
        <f t="shared" si="3"/>
        <v>X</v>
      </c>
      <c r="N10" s="6">
        <v>3</v>
      </c>
      <c r="O10" s="17">
        <f t="shared" si="4"/>
        <v>19</v>
      </c>
      <c r="P10" s="18">
        <f t="shared" si="5"/>
      </c>
      <c r="Q10" s="6"/>
      <c r="R10" s="17">
        <f t="shared" si="6"/>
        <v>0</v>
      </c>
      <c r="S10" s="16">
        <f t="shared" si="7"/>
        <v>19</v>
      </c>
      <c r="T10" s="23"/>
    </row>
    <row r="11" spans="1:20" ht="15" customHeight="1">
      <c r="A11" s="10">
        <f>Inscriptions!B11</f>
        <v>7</v>
      </c>
      <c r="B11" s="69" t="str">
        <f>Inscriptions!C11</f>
        <v>Crépieux Marc</v>
      </c>
      <c r="C11" s="71">
        <v>3</v>
      </c>
      <c r="D11" s="70">
        <v>1</v>
      </c>
      <c r="E11" s="70">
        <v>15</v>
      </c>
      <c r="F11" s="70">
        <v>1696</v>
      </c>
      <c r="G11" s="72">
        <f t="shared" si="0"/>
        <v>5151696</v>
      </c>
      <c r="H11" s="4">
        <v>14</v>
      </c>
      <c r="I11" s="18" t="s">
        <v>91</v>
      </c>
      <c r="J11" s="25">
        <f t="shared" si="1"/>
        <v>0</v>
      </c>
      <c r="K11" s="5">
        <v>4</v>
      </c>
      <c r="L11" s="25">
        <f t="shared" si="2"/>
        <v>13</v>
      </c>
      <c r="M11" s="18">
        <f t="shared" si="3"/>
      </c>
      <c r="N11" s="6"/>
      <c r="O11" s="17">
        <f t="shared" si="4"/>
        <v>0</v>
      </c>
      <c r="P11" s="18">
        <f t="shared" si="5"/>
      </c>
      <c r="Q11" s="6"/>
      <c r="R11" s="17">
        <f t="shared" si="6"/>
        <v>0</v>
      </c>
      <c r="S11" s="16">
        <f t="shared" si="7"/>
        <v>13</v>
      </c>
      <c r="T11" s="23"/>
    </row>
    <row r="12" spans="1:20" s="66" customFormat="1" ht="15" customHeight="1">
      <c r="A12" s="10">
        <f>Inscriptions!B12</f>
        <v>8</v>
      </c>
      <c r="B12" s="69" t="str">
        <f>Inscriptions!C12</f>
        <v>Lagache Dominique</v>
      </c>
      <c r="C12" s="71">
        <v>13</v>
      </c>
      <c r="D12" s="70">
        <v>1</v>
      </c>
      <c r="E12" s="70">
        <v>16</v>
      </c>
      <c r="F12" s="70">
        <v>1462</v>
      </c>
      <c r="G12" s="72">
        <f t="shared" si="0"/>
        <v>5161462</v>
      </c>
      <c r="H12" s="4">
        <v>13</v>
      </c>
      <c r="I12" s="18" t="s">
        <v>91</v>
      </c>
      <c r="J12" s="25">
        <f t="shared" si="1"/>
        <v>0</v>
      </c>
      <c r="K12" s="63">
        <v>2</v>
      </c>
      <c r="L12" s="62">
        <f t="shared" si="2"/>
        <v>0</v>
      </c>
      <c r="M12" s="61" t="str">
        <f t="shared" si="3"/>
        <v>X</v>
      </c>
      <c r="N12" s="59">
        <v>4</v>
      </c>
      <c r="O12" s="60">
        <f t="shared" si="4"/>
        <v>17</v>
      </c>
      <c r="P12" s="61">
        <f t="shared" si="5"/>
      </c>
      <c r="Q12" s="59"/>
      <c r="R12" s="60">
        <f t="shared" si="6"/>
        <v>0</v>
      </c>
      <c r="S12" s="64">
        <f t="shared" si="7"/>
        <v>17</v>
      </c>
      <c r="T12" s="65"/>
    </row>
    <row r="13" spans="1:20" ht="15" customHeight="1">
      <c r="A13" s="10">
        <f>Inscriptions!B13</f>
        <v>9</v>
      </c>
      <c r="B13" s="69" t="str">
        <f>Inscriptions!C13</f>
        <v>Roussel Patrice</v>
      </c>
      <c r="C13" s="71">
        <v>1</v>
      </c>
      <c r="D13" s="70">
        <v>4</v>
      </c>
      <c r="E13" s="70">
        <v>11</v>
      </c>
      <c r="F13" s="70">
        <v>1281</v>
      </c>
      <c r="G13" s="72">
        <f t="shared" si="0"/>
        <v>2111281</v>
      </c>
      <c r="H13" s="4">
        <v>51</v>
      </c>
      <c r="I13" s="18"/>
      <c r="J13" s="25">
        <f t="shared" si="1"/>
        <v>4</v>
      </c>
      <c r="K13" s="5"/>
      <c r="L13" s="25">
        <f t="shared" si="2"/>
        <v>0</v>
      </c>
      <c r="M13" s="18">
        <f t="shared" si="3"/>
      </c>
      <c r="N13" s="6"/>
      <c r="O13" s="17">
        <f t="shared" si="4"/>
        <v>0</v>
      </c>
      <c r="P13" s="18">
        <f t="shared" si="5"/>
      </c>
      <c r="Q13" s="6"/>
      <c r="R13" s="17">
        <f t="shared" si="6"/>
        <v>0</v>
      </c>
      <c r="S13" s="16">
        <f t="shared" si="7"/>
        <v>4</v>
      </c>
      <c r="T13" s="23"/>
    </row>
    <row r="14" spans="1:20" ht="15" customHeight="1">
      <c r="A14" s="10">
        <f>Inscriptions!B14</f>
        <v>10</v>
      </c>
      <c r="B14" s="69" t="str">
        <f>Inscriptions!C14</f>
        <v>Romero Bertrand</v>
      </c>
      <c r="C14" s="71">
        <v>5</v>
      </c>
      <c r="D14" s="70">
        <v>2</v>
      </c>
      <c r="E14" s="70">
        <v>15</v>
      </c>
      <c r="F14" s="70">
        <v>1563</v>
      </c>
      <c r="G14" s="72">
        <f t="shared" si="0"/>
        <v>4151563</v>
      </c>
      <c r="H14" s="4">
        <v>22</v>
      </c>
      <c r="I14" s="18" t="s">
        <v>91</v>
      </c>
      <c r="J14" s="25">
        <f t="shared" si="1"/>
        <v>0</v>
      </c>
      <c r="K14" s="5">
        <v>2</v>
      </c>
      <c r="L14" s="25">
        <f t="shared" si="2"/>
        <v>0</v>
      </c>
      <c r="M14" s="18" t="str">
        <f t="shared" si="3"/>
        <v>X</v>
      </c>
      <c r="N14" s="6">
        <v>4</v>
      </c>
      <c r="O14" s="17">
        <f t="shared" si="4"/>
        <v>17</v>
      </c>
      <c r="P14" s="18">
        <f t="shared" si="5"/>
      </c>
      <c r="Q14" s="6"/>
      <c r="R14" s="17">
        <f t="shared" si="6"/>
        <v>0</v>
      </c>
      <c r="S14" s="16">
        <f t="shared" si="7"/>
        <v>17</v>
      </c>
      <c r="T14" s="23"/>
    </row>
    <row r="15" spans="1:20" ht="15" customHeight="1">
      <c r="A15" s="10">
        <f>Inscriptions!B15</f>
        <v>11</v>
      </c>
      <c r="B15" s="69" t="str">
        <f>Inscriptions!C15</f>
        <v>Cabrera José</v>
      </c>
      <c r="C15" s="71">
        <v>16</v>
      </c>
      <c r="D15" s="70">
        <v>3</v>
      </c>
      <c r="E15" s="70">
        <v>12</v>
      </c>
      <c r="F15" s="70">
        <v>1124</v>
      </c>
      <c r="G15" s="72">
        <f t="shared" si="0"/>
        <v>3121124</v>
      </c>
      <c r="H15" s="4">
        <v>48</v>
      </c>
      <c r="I15" s="18"/>
      <c r="J15" s="25">
        <f t="shared" si="1"/>
        <v>7</v>
      </c>
      <c r="K15" s="5"/>
      <c r="L15" s="25">
        <f t="shared" si="2"/>
        <v>0</v>
      </c>
      <c r="M15" s="18">
        <f t="shared" si="3"/>
      </c>
      <c r="N15" s="6"/>
      <c r="O15" s="17">
        <f t="shared" si="4"/>
        <v>0</v>
      </c>
      <c r="P15" s="18">
        <f t="shared" si="5"/>
      </c>
      <c r="Q15" s="6"/>
      <c r="R15" s="17">
        <f t="shared" si="6"/>
        <v>0</v>
      </c>
      <c r="S15" s="16">
        <f t="shared" si="7"/>
        <v>7</v>
      </c>
      <c r="T15" s="23"/>
    </row>
    <row r="16" spans="1:20" ht="15" customHeight="1">
      <c r="A16" s="10">
        <f>Inscriptions!B16</f>
        <v>12</v>
      </c>
      <c r="B16" s="69" t="str">
        <f>Inscriptions!C16</f>
        <v>Poncet Dominique</v>
      </c>
      <c r="C16" s="71">
        <v>12</v>
      </c>
      <c r="D16" s="70">
        <v>1</v>
      </c>
      <c r="E16" s="70">
        <v>18</v>
      </c>
      <c r="F16" s="70">
        <v>1575</v>
      </c>
      <c r="G16" s="72">
        <f t="shared" si="0"/>
        <v>5181575</v>
      </c>
      <c r="H16" s="4">
        <v>4</v>
      </c>
      <c r="I16" s="18" t="s">
        <v>91</v>
      </c>
      <c r="J16" s="25">
        <f t="shared" si="1"/>
        <v>0</v>
      </c>
      <c r="K16" s="5">
        <v>1</v>
      </c>
      <c r="L16" s="25">
        <f t="shared" si="2"/>
        <v>0</v>
      </c>
      <c r="M16" s="18" t="str">
        <f t="shared" si="3"/>
        <v>X</v>
      </c>
      <c r="N16" s="6">
        <v>2</v>
      </c>
      <c r="O16" s="17">
        <f t="shared" si="4"/>
        <v>21</v>
      </c>
      <c r="P16" s="18">
        <f t="shared" si="5"/>
      </c>
      <c r="Q16" s="6"/>
      <c r="R16" s="17">
        <f t="shared" si="6"/>
        <v>0</v>
      </c>
      <c r="S16" s="16">
        <f t="shared" si="7"/>
        <v>21</v>
      </c>
      <c r="T16" s="23"/>
    </row>
    <row r="17" spans="1:20" ht="15" customHeight="1">
      <c r="A17" s="10">
        <f>Inscriptions!B17</f>
        <v>13</v>
      </c>
      <c r="B17" s="69" t="str">
        <f>Inscriptions!C17</f>
        <v>Guilloineau Eric</v>
      </c>
      <c r="C17" s="71">
        <v>6</v>
      </c>
      <c r="D17" s="70">
        <v>1</v>
      </c>
      <c r="E17" s="70">
        <v>15</v>
      </c>
      <c r="F17" s="70">
        <v>1471</v>
      </c>
      <c r="G17" s="72">
        <f t="shared" si="0"/>
        <v>5151471</v>
      </c>
      <c r="H17" s="4">
        <v>16</v>
      </c>
      <c r="I17" s="18" t="s">
        <v>91</v>
      </c>
      <c r="J17" s="25">
        <f t="shared" si="1"/>
        <v>0</v>
      </c>
      <c r="K17" s="5">
        <v>4</v>
      </c>
      <c r="L17" s="25">
        <f t="shared" si="2"/>
        <v>13</v>
      </c>
      <c r="M17" s="18">
        <f t="shared" si="3"/>
      </c>
      <c r="N17" s="6"/>
      <c r="O17" s="17">
        <f t="shared" si="4"/>
        <v>0</v>
      </c>
      <c r="P17" s="18">
        <f t="shared" si="5"/>
      </c>
      <c r="Q17" s="6"/>
      <c r="R17" s="17">
        <f t="shared" si="6"/>
        <v>0</v>
      </c>
      <c r="S17" s="16">
        <f t="shared" si="7"/>
        <v>13</v>
      </c>
      <c r="T17" s="23"/>
    </row>
    <row r="18" spans="1:20" ht="15" customHeight="1">
      <c r="A18" s="10">
        <f>Inscriptions!B18</f>
        <v>14</v>
      </c>
      <c r="B18" s="69" t="str">
        <f>Inscriptions!C18</f>
        <v>Tavernier Marie</v>
      </c>
      <c r="C18" s="71">
        <v>5</v>
      </c>
      <c r="D18" s="70">
        <v>4</v>
      </c>
      <c r="E18" s="70">
        <v>10</v>
      </c>
      <c r="F18" s="70">
        <v>1223</v>
      </c>
      <c r="G18" s="72">
        <f t="shared" si="0"/>
        <v>2101223</v>
      </c>
      <c r="H18" s="4">
        <v>56</v>
      </c>
      <c r="I18" s="18"/>
      <c r="J18" s="25">
        <f t="shared" si="1"/>
        <v>4</v>
      </c>
      <c r="K18" s="5"/>
      <c r="L18" s="25">
        <f t="shared" si="2"/>
        <v>0</v>
      </c>
      <c r="M18" s="18">
        <f t="shared" si="3"/>
      </c>
      <c r="N18" s="6"/>
      <c r="O18" s="17">
        <f t="shared" si="4"/>
        <v>0</v>
      </c>
      <c r="P18" s="18">
        <f t="shared" si="5"/>
      </c>
      <c r="Q18" s="6"/>
      <c r="R18" s="17">
        <f t="shared" si="6"/>
        <v>0</v>
      </c>
      <c r="S18" s="16">
        <f t="shared" si="7"/>
        <v>4</v>
      </c>
      <c r="T18" s="23"/>
    </row>
    <row r="19" spans="1:20" ht="15" customHeight="1">
      <c r="A19" s="10">
        <f>Inscriptions!B19</f>
        <v>15</v>
      </c>
      <c r="B19" s="69" t="str">
        <f>Inscriptions!C19</f>
        <v>Assié Laurent</v>
      </c>
      <c r="C19" s="71">
        <v>11</v>
      </c>
      <c r="D19" s="70">
        <v>2</v>
      </c>
      <c r="E19" s="70">
        <v>15</v>
      </c>
      <c r="F19" s="70">
        <v>1444</v>
      </c>
      <c r="G19" s="72">
        <f t="shared" si="0"/>
        <v>4151444</v>
      </c>
      <c r="H19" s="4">
        <v>24</v>
      </c>
      <c r="I19" s="18" t="s">
        <v>91</v>
      </c>
      <c r="J19" s="25">
        <f t="shared" si="1"/>
        <v>0</v>
      </c>
      <c r="K19" s="5">
        <v>1</v>
      </c>
      <c r="L19" s="25">
        <f t="shared" si="2"/>
        <v>0</v>
      </c>
      <c r="M19" s="18" t="str">
        <f t="shared" si="3"/>
        <v>X</v>
      </c>
      <c r="N19" s="6">
        <v>4</v>
      </c>
      <c r="O19" s="17">
        <f t="shared" si="4"/>
        <v>17</v>
      </c>
      <c r="P19" s="18">
        <f t="shared" si="5"/>
      </c>
      <c r="Q19" s="6"/>
      <c r="R19" s="17">
        <f t="shared" si="6"/>
        <v>0</v>
      </c>
      <c r="S19" s="16">
        <f t="shared" si="7"/>
        <v>17</v>
      </c>
      <c r="T19" s="23"/>
    </row>
    <row r="20" spans="1:20" ht="15" customHeight="1">
      <c r="A20" s="10">
        <f>Inscriptions!B20</f>
        <v>16</v>
      </c>
      <c r="B20" s="69" t="str">
        <f>Inscriptions!C20</f>
        <v>Lerognon Denis</v>
      </c>
      <c r="C20" s="71">
        <v>7</v>
      </c>
      <c r="D20" s="70">
        <v>2</v>
      </c>
      <c r="E20" s="70">
        <v>15</v>
      </c>
      <c r="F20" s="70">
        <v>1671</v>
      </c>
      <c r="G20" s="72">
        <f t="shared" si="0"/>
        <v>4151671</v>
      </c>
      <c r="H20" s="4">
        <v>20</v>
      </c>
      <c r="I20" s="18" t="s">
        <v>91</v>
      </c>
      <c r="J20" s="25">
        <f t="shared" si="1"/>
        <v>0</v>
      </c>
      <c r="K20" s="5">
        <v>3</v>
      </c>
      <c r="L20" s="25">
        <f t="shared" si="2"/>
        <v>15</v>
      </c>
      <c r="M20" s="18">
        <f t="shared" si="3"/>
      </c>
      <c r="N20" s="6"/>
      <c r="O20" s="17">
        <f t="shared" si="4"/>
        <v>0</v>
      </c>
      <c r="P20" s="18">
        <f t="shared" si="5"/>
      </c>
      <c r="Q20" s="6"/>
      <c r="R20" s="17">
        <f t="shared" si="6"/>
        <v>0</v>
      </c>
      <c r="S20" s="16">
        <f t="shared" si="7"/>
        <v>15</v>
      </c>
      <c r="T20" s="23"/>
    </row>
    <row r="21" spans="1:20" ht="15" customHeight="1">
      <c r="A21" s="10">
        <f>Inscriptions!B21</f>
        <v>17</v>
      </c>
      <c r="B21" s="69" t="str">
        <f>Inscriptions!C21</f>
        <v>Paillard Jean-François</v>
      </c>
      <c r="C21" s="71">
        <v>16</v>
      </c>
      <c r="D21" s="70">
        <v>2</v>
      </c>
      <c r="E21" s="70">
        <v>16</v>
      </c>
      <c r="F21" s="70">
        <v>1335</v>
      </c>
      <c r="G21" s="72">
        <f t="shared" si="0"/>
        <v>4161335</v>
      </c>
      <c r="H21" s="4">
        <v>18</v>
      </c>
      <c r="I21" s="18" t="s">
        <v>91</v>
      </c>
      <c r="J21" s="25">
        <f t="shared" si="1"/>
        <v>0</v>
      </c>
      <c r="K21" s="5">
        <v>2</v>
      </c>
      <c r="L21" s="25">
        <f t="shared" si="2"/>
        <v>0</v>
      </c>
      <c r="M21" s="18" t="str">
        <f t="shared" si="3"/>
        <v>X</v>
      </c>
      <c r="N21" s="6">
        <v>3</v>
      </c>
      <c r="O21" s="17">
        <f t="shared" si="4"/>
        <v>19</v>
      </c>
      <c r="P21" s="18">
        <f t="shared" si="5"/>
      </c>
      <c r="Q21" s="6"/>
      <c r="R21" s="17">
        <f t="shared" si="6"/>
        <v>0</v>
      </c>
      <c r="S21" s="16">
        <f t="shared" si="7"/>
        <v>19</v>
      </c>
      <c r="T21" s="23"/>
    </row>
    <row r="22" spans="1:20" ht="15" customHeight="1">
      <c r="A22" s="10">
        <f>Inscriptions!B22</f>
        <v>18</v>
      </c>
      <c r="B22" s="69" t="str">
        <f>Inscriptions!C22</f>
        <v>Gary Emmanuel</v>
      </c>
      <c r="C22" s="71">
        <v>9</v>
      </c>
      <c r="D22" s="70">
        <v>2</v>
      </c>
      <c r="E22" s="70">
        <v>14</v>
      </c>
      <c r="F22" s="70">
        <v>1413</v>
      </c>
      <c r="G22" s="72">
        <f t="shared" si="0"/>
        <v>4141413</v>
      </c>
      <c r="H22" s="4">
        <v>27</v>
      </c>
      <c r="I22" s="18" t="s">
        <v>91</v>
      </c>
      <c r="J22" s="25">
        <f t="shared" si="1"/>
        <v>0</v>
      </c>
      <c r="K22" s="5">
        <v>4</v>
      </c>
      <c r="L22" s="25">
        <f t="shared" si="2"/>
        <v>13</v>
      </c>
      <c r="M22" s="18">
        <f t="shared" si="3"/>
      </c>
      <c r="N22" s="6"/>
      <c r="O22" s="17">
        <f t="shared" si="4"/>
        <v>0</v>
      </c>
      <c r="P22" s="18">
        <f t="shared" si="5"/>
      </c>
      <c r="Q22" s="6"/>
      <c r="R22" s="17">
        <f t="shared" si="6"/>
        <v>0</v>
      </c>
      <c r="S22" s="16">
        <f t="shared" si="7"/>
        <v>13</v>
      </c>
      <c r="T22" s="23"/>
    </row>
    <row r="23" spans="1:20" ht="15" customHeight="1">
      <c r="A23" s="10">
        <f>Inscriptions!B23</f>
        <v>19</v>
      </c>
      <c r="B23" s="69" t="str">
        <f>Inscriptions!C23</f>
        <v>Raffin Thierry</v>
      </c>
      <c r="C23" s="71">
        <v>2</v>
      </c>
      <c r="D23" s="70">
        <v>2</v>
      </c>
      <c r="E23" s="70">
        <v>15</v>
      </c>
      <c r="F23" s="70">
        <v>1568</v>
      </c>
      <c r="G23" s="72">
        <f t="shared" si="0"/>
        <v>4151568</v>
      </c>
      <c r="H23" s="4">
        <v>21</v>
      </c>
      <c r="I23" s="18" t="s">
        <v>91</v>
      </c>
      <c r="J23" s="25">
        <f t="shared" si="1"/>
        <v>0</v>
      </c>
      <c r="K23" s="5">
        <v>3</v>
      </c>
      <c r="L23" s="25">
        <f t="shared" si="2"/>
        <v>15</v>
      </c>
      <c r="M23" s="18">
        <f t="shared" si="3"/>
      </c>
      <c r="N23" s="6"/>
      <c r="O23" s="17">
        <f t="shared" si="4"/>
        <v>0</v>
      </c>
      <c r="P23" s="18">
        <f t="shared" si="5"/>
      </c>
      <c r="Q23" s="6"/>
      <c r="R23" s="17">
        <f t="shared" si="6"/>
        <v>0</v>
      </c>
      <c r="S23" s="16">
        <f t="shared" si="7"/>
        <v>15</v>
      </c>
      <c r="T23" s="23"/>
    </row>
    <row r="24" spans="1:20" s="66" customFormat="1" ht="15" customHeight="1">
      <c r="A24" s="10">
        <f>Inscriptions!B24</f>
        <v>20</v>
      </c>
      <c r="B24" s="69" t="str">
        <f>Inscriptions!C24</f>
        <v>Gardies Catherine</v>
      </c>
      <c r="C24" s="71">
        <v>9</v>
      </c>
      <c r="D24" s="70">
        <v>4</v>
      </c>
      <c r="E24" s="70">
        <v>10</v>
      </c>
      <c r="F24" s="70">
        <v>1241</v>
      </c>
      <c r="G24" s="72">
        <f t="shared" si="0"/>
        <v>2101241</v>
      </c>
      <c r="H24" s="4">
        <v>55</v>
      </c>
      <c r="I24" s="61"/>
      <c r="J24" s="25">
        <f t="shared" si="1"/>
        <v>4</v>
      </c>
      <c r="K24" s="63"/>
      <c r="L24" s="62">
        <f t="shared" si="2"/>
        <v>0</v>
      </c>
      <c r="M24" s="61">
        <f t="shared" si="3"/>
      </c>
      <c r="N24" s="59"/>
      <c r="O24" s="60">
        <f t="shared" si="4"/>
        <v>0</v>
      </c>
      <c r="P24" s="61">
        <f t="shared" si="5"/>
      </c>
      <c r="Q24" s="59"/>
      <c r="R24" s="60">
        <f t="shared" si="6"/>
        <v>0</v>
      </c>
      <c r="S24" s="64">
        <f t="shared" si="7"/>
        <v>4</v>
      </c>
      <c r="T24" s="65"/>
    </row>
    <row r="25" spans="1:20" ht="15" customHeight="1">
      <c r="A25" s="10">
        <f>Inscriptions!B25</f>
        <v>21</v>
      </c>
      <c r="B25" s="69" t="str">
        <f>Inscriptions!C25</f>
        <v>Lagrange Thierry</v>
      </c>
      <c r="C25" s="71">
        <v>3</v>
      </c>
      <c r="D25" s="70">
        <v>2</v>
      </c>
      <c r="E25" s="70">
        <v>15</v>
      </c>
      <c r="F25" s="70">
        <v>1498</v>
      </c>
      <c r="G25" s="72">
        <f t="shared" si="0"/>
        <v>4151498</v>
      </c>
      <c r="H25" s="4">
        <v>23</v>
      </c>
      <c r="I25" s="18" t="s">
        <v>91</v>
      </c>
      <c r="J25" s="25">
        <f t="shared" si="1"/>
        <v>0</v>
      </c>
      <c r="K25" s="5">
        <v>4</v>
      </c>
      <c r="L25" s="25">
        <f t="shared" si="2"/>
        <v>13</v>
      </c>
      <c r="M25" s="18">
        <f t="shared" si="3"/>
      </c>
      <c r="N25" s="6"/>
      <c r="O25" s="17">
        <f t="shared" si="4"/>
        <v>0</v>
      </c>
      <c r="P25" s="18">
        <f t="shared" si="5"/>
      </c>
      <c r="Q25" s="6"/>
      <c r="R25" s="17">
        <f t="shared" si="6"/>
        <v>0</v>
      </c>
      <c r="S25" s="16">
        <f t="shared" si="7"/>
        <v>13</v>
      </c>
      <c r="T25" s="23"/>
    </row>
    <row r="26" spans="1:20" s="66" customFormat="1" ht="15" customHeight="1">
      <c r="A26" s="10">
        <f>Inscriptions!B26</f>
        <v>22</v>
      </c>
      <c r="B26" s="69" t="str">
        <f>Inscriptions!C26</f>
        <v>Pinard Florence</v>
      </c>
      <c r="C26" s="71">
        <v>4</v>
      </c>
      <c r="D26" s="70">
        <v>4</v>
      </c>
      <c r="E26" s="70">
        <v>10</v>
      </c>
      <c r="F26" s="70">
        <v>1374</v>
      </c>
      <c r="G26" s="72">
        <f t="shared" si="0"/>
        <v>2101374</v>
      </c>
      <c r="H26" s="4">
        <v>54</v>
      </c>
      <c r="I26" s="61"/>
      <c r="J26" s="25">
        <f t="shared" si="1"/>
        <v>4</v>
      </c>
      <c r="K26" s="63"/>
      <c r="L26" s="62">
        <f t="shared" si="2"/>
        <v>0</v>
      </c>
      <c r="M26" s="61">
        <f t="shared" si="3"/>
      </c>
      <c r="N26" s="59"/>
      <c r="O26" s="60">
        <f t="shared" si="4"/>
        <v>0</v>
      </c>
      <c r="P26" s="61">
        <f t="shared" si="5"/>
      </c>
      <c r="Q26" s="59"/>
      <c r="R26" s="60">
        <f t="shared" si="6"/>
        <v>0</v>
      </c>
      <c r="S26" s="64">
        <f t="shared" si="7"/>
        <v>4</v>
      </c>
      <c r="T26" s="65"/>
    </row>
    <row r="27" spans="1:20" ht="15" customHeight="1">
      <c r="A27" s="10">
        <f>Inscriptions!B27</f>
        <v>23</v>
      </c>
      <c r="B27" s="69" t="str">
        <f>Inscriptions!C27</f>
        <v>Bezaud Cédric</v>
      </c>
      <c r="C27" s="71">
        <v>6</v>
      </c>
      <c r="D27" s="70">
        <v>3</v>
      </c>
      <c r="E27" s="70">
        <v>13</v>
      </c>
      <c r="F27" s="70">
        <v>1410</v>
      </c>
      <c r="G27" s="72">
        <f t="shared" si="0"/>
        <v>3131410</v>
      </c>
      <c r="H27" s="4">
        <v>41</v>
      </c>
      <c r="I27" s="18"/>
      <c r="J27" s="25">
        <f t="shared" si="1"/>
        <v>7</v>
      </c>
      <c r="K27" s="5"/>
      <c r="L27" s="25">
        <f t="shared" si="2"/>
        <v>0</v>
      </c>
      <c r="M27" s="18">
        <f t="shared" si="3"/>
      </c>
      <c r="N27" s="6"/>
      <c r="O27" s="17">
        <f t="shared" si="4"/>
        <v>0</v>
      </c>
      <c r="P27" s="18">
        <f t="shared" si="5"/>
      </c>
      <c r="Q27" s="6"/>
      <c r="R27" s="17">
        <f t="shared" si="6"/>
        <v>0</v>
      </c>
      <c r="S27" s="16">
        <f t="shared" si="7"/>
        <v>7</v>
      </c>
      <c r="T27" s="23"/>
    </row>
    <row r="28" spans="1:20" ht="15" customHeight="1">
      <c r="A28" s="10">
        <f>Inscriptions!B28</f>
        <v>24</v>
      </c>
      <c r="B28" s="69" t="str">
        <f>Inscriptions!C28</f>
        <v>Scarpato Dominique</v>
      </c>
      <c r="C28" s="71">
        <v>10</v>
      </c>
      <c r="D28" s="70">
        <v>1</v>
      </c>
      <c r="E28" s="70">
        <v>17</v>
      </c>
      <c r="F28" s="70">
        <v>1996</v>
      </c>
      <c r="G28" s="72">
        <f t="shared" si="0"/>
        <v>5171996</v>
      </c>
      <c r="H28" s="4">
        <v>6</v>
      </c>
      <c r="I28" s="18" t="s">
        <v>91</v>
      </c>
      <c r="J28" s="25">
        <f t="shared" si="1"/>
        <v>0</v>
      </c>
      <c r="K28" s="5">
        <v>1</v>
      </c>
      <c r="L28" s="25">
        <f t="shared" si="2"/>
        <v>0</v>
      </c>
      <c r="M28" s="18" t="str">
        <f t="shared" si="3"/>
        <v>X</v>
      </c>
      <c r="N28" s="6">
        <v>1</v>
      </c>
      <c r="O28" s="17">
        <f t="shared" si="4"/>
        <v>0</v>
      </c>
      <c r="P28" s="18" t="str">
        <f t="shared" si="5"/>
        <v>X</v>
      </c>
      <c r="Q28" s="6">
        <v>2</v>
      </c>
      <c r="R28" s="17">
        <f t="shared" si="6"/>
        <v>33</v>
      </c>
      <c r="S28" s="16">
        <f t="shared" si="7"/>
        <v>33</v>
      </c>
      <c r="T28" s="23"/>
    </row>
    <row r="29" spans="1:20" ht="15" customHeight="1">
      <c r="A29" s="10">
        <f>Inscriptions!B29</f>
        <v>25</v>
      </c>
      <c r="B29" s="69" t="str">
        <f>Inscriptions!C29</f>
        <v>Floret Cybèle</v>
      </c>
      <c r="C29" s="71">
        <v>11</v>
      </c>
      <c r="D29" s="70">
        <v>3</v>
      </c>
      <c r="E29" s="70">
        <v>13</v>
      </c>
      <c r="F29" s="70">
        <v>1325</v>
      </c>
      <c r="G29" s="72">
        <f t="shared" si="0"/>
        <v>3131325</v>
      </c>
      <c r="H29" s="4">
        <v>42</v>
      </c>
      <c r="I29" s="18"/>
      <c r="J29" s="25">
        <f t="shared" si="1"/>
        <v>7</v>
      </c>
      <c r="K29" s="5"/>
      <c r="L29" s="25">
        <f t="shared" si="2"/>
        <v>0</v>
      </c>
      <c r="M29" s="18">
        <f t="shared" si="3"/>
      </c>
      <c r="N29" s="6"/>
      <c r="O29" s="17">
        <f t="shared" si="4"/>
        <v>0</v>
      </c>
      <c r="P29" s="18">
        <f t="shared" si="5"/>
      </c>
      <c r="Q29" s="6"/>
      <c r="R29" s="17">
        <f t="shared" si="6"/>
        <v>0</v>
      </c>
      <c r="S29" s="16">
        <f t="shared" si="7"/>
        <v>7</v>
      </c>
      <c r="T29" s="23"/>
    </row>
    <row r="30" spans="1:20" ht="15" customHeight="1">
      <c r="A30" s="10">
        <f>Inscriptions!B30</f>
        <v>26</v>
      </c>
      <c r="B30" s="69" t="str">
        <f>Inscriptions!C30</f>
        <v>Quemener Pierre-Yves</v>
      </c>
      <c r="C30" s="71">
        <v>4</v>
      </c>
      <c r="D30" s="70">
        <v>1</v>
      </c>
      <c r="E30" s="70">
        <v>16</v>
      </c>
      <c r="F30" s="70">
        <v>1711</v>
      </c>
      <c r="G30" s="72">
        <f t="shared" si="0"/>
        <v>5161711</v>
      </c>
      <c r="H30" s="4">
        <v>11</v>
      </c>
      <c r="I30" s="18" t="s">
        <v>91</v>
      </c>
      <c r="J30" s="25">
        <f t="shared" si="1"/>
        <v>0</v>
      </c>
      <c r="K30" s="5">
        <v>3</v>
      </c>
      <c r="L30" s="25">
        <f t="shared" si="2"/>
        <v>15</v>
      </c>
      <c r="M30" s="18">
        <f t="shared" si="3"/>
      </c>
      <c r="N30" s="6"/>
      <c r="O30" s="17">
        <f t="shared" si="4"/>
        <v>0</v>
      </c>
      <c r="P30" s="18">
        <f t="shared" si="5"/>
      </c>
      <c r="Q30" s="6"/>
      <c r="R30" s="17">
        <f t="shared" si="6"/>
        <v>0</v>
      </c>
      <c r="S30" s="16">
        <f t="shared" si="7"/>
        <v>15</v>
      </c>
      <c r="T30" s="23"/>
    </row>
    <row r="31" spans="1:20" s="66" customFormat="1" ht="15" customHeight="1">
      <c r="A31" s="10">
        <f>Inscriptions!B31</f>
        <v>27</v>
      </c>
      <c r="B31" s="69" t="str">
        <f>Inscriptions!C31</f>
        <v>Briet Philippe</v>
      </c>
      <c r="C31" s="71">
        <v>9</v>
      </c>
      <c r="D31" s="70">
        <v>1</v>
      </c>
      <c r="E31" s="70">
        <v>18</v>
      </c>
      <c r="F31" s="70">
        <v>1735</v>
      </c>
      <c r="G31" s="72">
        <f t="shared" si="0"/>
        <v>5181735</v>
      </c>
      <c r="H31" s="4">
        <v>1</v>
      </c>
      <c r="I31" s="18" t="s">
        <v>91</v>
      </c>
      <c r="J31" s="25">
        <f t="shared" si="1"/>
        <v>0</v>
      </c>
      <c r="K31" s="63">
        <v>2</v>
      </c>
      <c r="L31" s="62">
        <f t="shared" si="2"/>
        <v>0</v>
      </c>
      <c r="M31" s="61" t="str">
        <f t="shared" si="3"/>
        <v>X</v>
      </c>
      <c r="N31" s="59">
        <v>3</v>
      </c>
      <c r="O31" s="60">
        <f t="shared" si="4"/>
        <v>19</v>
      </c>
      <c r="P31" s="61">
        <f t="shared" si="5"/>
      </c>
      <c r="Q31" s="59"/>
      <c r="R31" s="60">
        <f t="shared" si="6"/>
        <v>0</v>
      </c>
      <c r="S31" s="64">
        <f t="shared" si="7"/>
        <v>19</v>
      </c>
      <c r="T31" s="65"/>
    </row>
    <row r="32" spans="1:20" ht="15" customHeight="1">
      <c r="A32" s="10">
        <f>Inscriptions!B32</f>
        <v>28</v>
      </c>
      <c r="B32" s="69" t="str">
        <f>Inscriptions!C32</f>
        <v>Dubien Thierry</v>
      </c>
      <c r="C32" s="71">
        <v>10</v>
      </c>
      <c r="D32" s="70">
        <v>3</v>
      </c>
      <c r="E32" s="70">
        <v>12</v>
      </c>
      <c r="F32" s="70">
        <v>1541</v>
      </c>
      <c r="G32" s="72">
        <f t="shared" si="0"/>
        <v>3121541</v>
      </c>
      <c r="H32" s="4">
        <v>45</v>
      </c>
      <c r="I32" s="18"/>
      <c r="J32" s="25">
        <f t="shared" si="1"/>
        <v>7</v>
      </c>
      <c r="K32" s="5"/>
      <c r="L32" s="25">
        <f t="shared" si="2"/>
        <v>0</v>
      </c>
      <c r="M32" s="18">
        <f t="shared" si="3"/>
      </c>
      <c r="N32" s="6"/>
      <c r="O32" s="17">
        <f t="shared" si="4"/>
        <v>0</v>
      </c>
      <c r="P32" s="18">
        <f t="shared" si="5"/>
      </c>
      <c r="Q32" s="6"/>
      <c r="R32" s="17">
        <f t="shared" si="6"/>
        <v>0</v>
      </c>
      <c r="S32" s="16">
        <f t="shared" si="7"/>
        <v>7</v>
      </c>
      <c r="T32" s="23"/>
    </row>
    <row r="33" spans="1:20" ht="15" customHeight="1">
      <c r="A33" s="10">
        <f>Inscriptions!B33</f>
        <v>29</v>
      </c>
      <c r="B33" s="69" t="str">
        <f>Inscriptions!C33</f>
        <v>Appriou Alban</v>
      </c>
      <c r="C33" s="71">
        <v>4</v>
      </c>
      <c r="D33" s="70">
        <v>2</v>
      </c>
      <c r="E33" s="70">
        <v>15</v>
      </c>
      <c r="F33" s="70">
        <v>1688</v>
      </c>
      <c r="G33" s="72">
        <f t="shared" si="0"/>
        <v>4151688</v>
      </c>
      <c r="H33" s="4">
        <v>19</v>
      </c>
      <c r="I33" s="18" t="s">
        <v>91</v>
      </c>
      <c r="J33" s="25">
        <f t="shared" si="1"/>
        <v>0</v>
      </c>
      <c r="K33" s="5">
        <v>2</v>
      </c>
      <c r="L33" s="25">
        <f t="shared" si="2"/>
        <v>0</v>
      </c>
      <c r="M33" s="18" t="str">
        <f t="shared" si="3"/>
        <v>X</v>
      </c>
      <c r="N33" s="6">
        <v>2</v>
      </c>
      <c r="O33" s="17">
        <f t="shared" si="4"/>
        <v>21</v>
      </c>
      <c r="P33" s="18">
        <f t="shared" si="5"/>
      </c>
      <c r="Q33" s="6"/>
      <c r="R33" s="17">
        <f t="shared" si="6"/>
        <v>0</v>
      </c>
      <c r="S33" s="16">
        <f t="shared" si="7"/>
        <v>21</v>
      </c>
      <c r="T33" s="23"/>
    </row>
    <row r="34" spans="1:20" ht="15" customHeight="1">
      <c r="A34" s="10">
        <f>Inscriptions!B34</f>
        <v>30</v>
      </c>
      <c r="B34" s="69" t="str">
        <f>Inscriptions!C34</f>
        <v>Chaput Fanny</v>
      </c>
      <c r="C34" s="71">
        <v>12</v>
      </c>
      <c r="D34" s="70">
        <v>2</v>
      </c>
      <c r="E34" s="70">
        <v>13</v>
      </c>
      <c r="F34" s="70">
        <v>1318</v>
      </c>
      <c r="G34" s="72">
        <f t="shared" si="0"/>
        <v>4131318</v>
      </c>
      <c r="H34" s="4">
        <v>32</v>
      </c>
      <c r="I34" s="18" t="s">
        <v>91</v>
      </c>
      <c r="J34" s="25">
        <f t="shared" si="1"/>
        <v>0</v>
      </c>
      <c r="K34" s="5">
        <v>3</v>
      </c>
      <c r="L34" s="25">
        <f t="shared" si="2"/>
        <v>15</v>
      </c>
      <c r="M34" s="18">
        <f t="shared" si="3"/>
      </c>
      <c r="N34" s="6"/>
      <c r="O34" s="17">
        <f t="shared" si="4"/>
        <v>0</v>
      </c>
      <c r="P34" s="18">
        <f t="shared" si="5"/>
      </c>
      <c r="Q34" s="6"/>
      <c r="R34" s="17">
        <f t="shared" si="6"/>
        <v>0</v>
      </c>
      <c r="S34" s="16">
        <f t="shared" si="7"/>
        <v>15</v>
      </c>
      <c r="T34" s="23"/>
    </row>
    <row r="35" spans="1:20" ht="15" customHeight="1">
      <c r="A35" s="10">
        <f>Inscriptions!B35</f>
        <v>31</v>
      </c>
      <c r="B35" s="69" t="str">
        <f>Inscriptions!C35</f>
        <v>Noirclerc Eric</v>
      </c>
      <c r="C35" s="71">
        <v>5</v>
      </c>
      <c r="D35" s="70">
        <v>3</v>
      </c>
      <c r="E35" s="70">
        <v>14</v>
      </c>
      <c r="F35" s="70">
        <v>1525</v>
      </c>
      <c r="G35" s="72">
        <f t="shared" si="0"/>
        <v>3141525</v>
      </c>
      <c r="H35" s="4">
        <v>34</v>
      </c>
      <c r="I35" s="18"/>
      <c r="J35" s="25">
        <f t="shared" si="1"/>
        <v>7</v>
      </c>
      <c r="K35" s="5"/>
      <c r="L35" s="25">
        <f t="shared" si="2"/>
        <v>0</v>
      </c>
      <c r="M35" s="18">
        <f t="shared" si="3"/>
      </c>
      <c r="N35" s="6"/>
      <c r="O35" s="17">
        <f t="shared" si="4"/>
        <v>0</v>
      </c>
      <c r="P35" s="18">
        <f t="shared" si="5"/>
      </c>
      <c r="Q35" s="6"/>
      <c r="R35" s="17">
        <f t="shared" si="6"/>
        <v>0</v>
      </c>
      <c r="S35" s="16">
        <f t="shared" si="7"/>
        <v>7</v>
      </c>
      <c r="T35" s="23"/>
    </row>
    <row r="36" spans="1:20" ht="15" customHeight="1">
      <c r="A36" s="10">
        <f>Inscriptions!B36</f>
        <v>32</v>
      </c>
      <c r="B36" s="69" t="str">
        <f>Inscriptions!C36</f>
        <v>Delahaye Stéphane</v>
      </c>
      <c r="C36" s="71">
        <v>3</v>
      </c>
      <c r="D36" s="70">
        <v>4</v>
      </c>
      <c r="E36" s="70">
        <v>11</v>
      </c>
      <c r="F36" s="70">
        <v>1237</v>
      </c>
      <c r="G36" s="72">
        <f t="shared" si="0"/>
        <v>2111237</v>
      </c>
      <c r="H36" s="4">
        <v>52</v>
      </c>
      <c r="I36" s="18"/>
      <c r="J36" s="25">
        <f t="shared" si="1"/>
        <v>4</v>
      </c>
      <c r="K36" s="5"/>
      <c r="L36" s="25">
        <f t="shared" si="2"/>
        <v>0</v>
      </c>
      <c r="M36" s="18">
        <f t="shared" si="3"/>
      </c>
      <c r="N36" s="6"/>
      <c r="O36" s="17">
        <f t="shared" si="4"/>
        <v>0</v>
      </c>
      <c r="P36" s="18">
        <f t="shared" si="5"/>
      </c>
      <c r="Q36" s="6"/>
      <c r="R36" s="17">
        <f t="shared" si="6"/>
        <v>0</v>
      </c>
      <c r="S36" s="16">
        <f t="shared" si="7"/>
        <v>4</v>
      </c>
      <c r="T36" s="23"/>
    </row>
    <row r="37" spans="1:20" ht="15" customHeight="1">
      <c r="A37" s="10">
        <f>Inscriptions!B37</f>
        <v>33</v>
      </c>
      <c r="B37" s="69" t="str">
        <f>Inscriptions!C37</f>
        <v>Lopes Patrick</v>
      </c>
      <c r="C37" s="71">
        <v>8</v>
      </c>
      <c r="D37" s="70">
        <v>2</v>
      </c>
      <c r="E37" s="70">
        <v>13</v>
      </c>
      <c r="F37" s="70">
        <v>1577</v>
      </c>
      <c r="G37" s="72">
        <f aca="true" t="shared" si="8" ref="G37:G64">IF(D37="","",(6-D37)*1000000+E37*10000+F37)</f>
        <v>4131577</v>
      </c>
      <c r="H37" s="4">
        <v>31</v>
      </c>
      <c r="I37" s="18" t="s">
        <v>91</v>
      </c>
      <c r="J37" s="25">
        <f aca="true" t="shared" si="9" ref="J37:J64">IF(I37="X",0,IF(D37=6,1,IF(D37=5,2,IF(D37=4,4,IF(D37=3,7,IF(D37=2,11,0))))))</f>
        <v>0</v>
      </c>
      <c r="K37" s="5">
        <v>3</v>
      </c>
      <c r="L37" s="25">
        <f aca="true" t="shared" si="10" ref="L37:L64">IF(K37=4,13,IF(K37=3,15,0))</f>
        <v>15</v>
      </c>
      <c r="M37" s="18">
        <f aca="true" t="shared" si="11" ref="M37:M64">IF(K37=1,"X",IF(K37=2,"X",""))</f>
      </c>
      <c r="N37" s="6"/>
      <c r="O37" s="17">
        <f aca="true" t="shared" si="12" ref="O37:O64">IF(N37=4,17,IF(N37=3,19,IF(N37=2,21,0)))</f>
        <v>0</v>
      </c>
      <c r="P37" s="18">
        <f aca="true" t="shared" si="13" ref="P37:P64">IF(N37=1,"X","")</f>
      </c>
      <c r="Q37" s="6"/>
      <c r="R37" s="17">
        <f aca="true" t="shared" si="14" ref="R37:R64">IF(Q37=1,38,IF(Q37=2,33,IF(Q37=3,29,IF(Q37=4,25,0))))</f>
        <v>0</v>
      </c>
      <c r="S37" s="16">
        <f aca="true" t="shared" si="15" ref="S37:S64">R37+O37+L37+J37</f>
        <v>15</v>
      </c>
      <c r="T37" s="23"/>
    </row>
    <row r="38" spans="1:20" ht="15" customHeight="1">
      <c r="A38" s="10">
        <f>Inscriptions!B38</f>
        <v>34</v>
      </c>
      <c r="B38" s="69" t="str">
        <f>Inscriptions!C38</f>
        <v>Yolal Nayab</v>
      </c>
      <c r="C38" s="71">
        <v>1</v>
      </c>
      <c r="D38" s="70">
        <v>2</v>
      </c>
      <c r="E38" s="70">
        <v>13</v>
      </c>
      <c r="F38" s="70">
        <v>1603</v>
      </c>
      <c r="G38" s="72">
        <f t="shared" si="8"/>
        <v>4131603</v>
      </c>
      <c r="H38" s="4">
        <v>30</v>
      </c>
      <c r="I38" s="18" t="s">
        <v>91</v>
      </c>
      <c r="J38" s="25">
        <f t="shared" si="9"/>
        <v>0</v>
      </c>
      <c r="K38" s="5">
        <v>1</v>
      </c>
      <c r="L38" s="25">
        <f t="shared" si="10"/>
        <v>0</v>
      </c>
      <c r="M38" s="18" t="str">
        <f t="shared" si="11"/>
        <v>X</v>
      </c>
      <c r="N38" s="6">
        <v>3</v>
      </c>
      <c r="O38" s="17">
        <f t="shared" si="12"/>
        <v>19</v>
      </c>
      <c r="P38" s="18">
        <f t="shared" si="13"/>
      </c>
      <c r="Q38" s="6"/>
      <c r="R38" s="17">
        <f t="shared" si="14"/>
        <v>0</v>
      </c>
      <c r="S38" s="16">
        <f t="shared" si="15"/>
        <v>19</v>
      </c>
      <c r="T38" s="23"/>
    </row>
    <row r="39" spans="1:20" ht="15" customHeight="1">
      <c r="A39" s="10">
        <f>Inscriptions!B39</f>
        <v>35</v>
      </c>
      <c r="B39" s="69" t="str">
        <f>Inscriptions!C39</f>
        <v>Koechlin Charlotte</v>
      </c>
      <c r="C39" s="71">
        <v>12</v>
      </c>
      <c r="D39" s="70">
        <v>3</v>
      </c>
      <c r="E39" s="70">
        <v>12</v>
      </c>
      <c r="F39" s="70">
        <v>1165</v>
      </c>
      <c r="G39" s="72">
        <f t="shared" si="8"/>
        <v>3121165</v>
      </c>
      <c r="H39" s="4">
        <v>46</v>
      </c>
      <c r="I39" s="18"/>
      <c r="J39" s="25">
        <f t="shared" si="9"/>
        <v>7</v>
      </c>
      <c r="K39" s="5"/>
      <c r="L39" s="25">
        <f t="shared" si="10"/>
        <v>0</v>
      </c>
      <c r="M39" s="18">
        <f t="shared" si="11"/>
      </c>
      <c r="N39" s="6"/>
      <c r="O39" s="17">
        <f t="shared" si="12"/>
        <v>0</v>
      </c>
      <c r="P39" s="18">
        <f t="shared" si="13"/>
      </c>
      <c r="Q39" s="6"/>
      <c r="R39" s="17">
        <f t="shared" si="14"/>
        <v>0</v>
      </c>
      <c r="S39" s="16">
        <f t="shared" si="15"/>
        <v>7</v>
      </c>
      <c r="T39" s="23"/>
    </row>
    <row r="40" spans="1:20" ht="15" customHeight="1">
      <c r="A40" s="10">
        <f>Inscriptions!B40</f>
        <v>36</v>
      </c>
      <c r="B40" s="69" t="str">
        <f>Inscriptions!C40</f>
        <v>Glatigny Emmanuelle</v>
      </c>
      <c r="C40" s="71">
        <v>2</v>
      </c>
      <c r="D40" s="70">
        <v>4</v>
      </c>
      <c r="E40" s="70">
        <v>9</v>
      </c>
      <c r="F40" s="70">
        <v>1202</v>
      </c>
      <c r="G40" s="72">
        <f t="shared" si="8"/>
        <v>2091202</v>
      </c>
      <c r="H40" s="4">
        <v>57</v>
      </c>
      <c r="I40" s="18"/>
      <c r="J40" s="25">
        <f t="shared" si="9"/>
        <v>4</v>
      </c>
      <c r="K40" s="5"/>
      <c r="L40" s="25">
        <f t="shared" si="10"/>
        <v>0</v>
      </c>
      <c r="M40" s="18">
        <f t="shared" si="11"/>
      </c>
      <c r="N40" s="6"/>
      <c r="O40" s="17">
        <f t="shared" si="12"/>
        <v>0</v>
      </c>
      <c r="P40" s="18">
        <f t="shared" si="13"/>
      </c>
      <c r="Q40" s="6"/>
      <c r="R40" s="17">
        <f t="shared" si="14"/>
        <v>0</v>
      </c>
      <c r="S40" s="16">
        <f t="shared" si="15"/>
        <v>4</v>
      </c>
      <c r="T40" s="23"/>
    </row>
    <row r="41" spans="1:20" ht="15" customHeight="1">
      <c r="A41" s="10">
        <f>Inscriptions!B41</f>
        <v>37</v>
      </c>
      <c r="B41" s="69" t="str">
        <f>Inscriptions!C41</f>
        <v>Yolal Koraÿ</v>
      </c>
      <c r="C41" s="71">
        <v>14</v>
      </c>
      <c r="D41" s="70">
        <v>3</v>
      </c>
      <c r="E41" s="70">
        <v>13</v>
      </c>
      <c r="F41" s="70">
        <v>1287</v>
      </c>
      <c r="G41" s="72">
        <f t="shared" si="8"/>
        <v>3131287</v>
      </c>
      <c r="H41" s="4">
        <v>43</v>
      </c>
      <c r="I41" s="18"/>
      <c r="J41" s="25">
        <f t="shared" si="9"/>
        <v>7</v>
      </c>
      <c r="K41" s="5"/>
      <c r="L41" s="25">
        <f t="shared" si="10"/>
        <v>0</v>
      </c>
      <c r="M41" s="18">
        <f t="shared" si="11"/>
      </c>
      <c r="N41" s="6"/>
      <c r="O41" s="17">
        <f t="shared" si="12"/>
        <v>0</v>
      </c>
      <c r="P41" s="18">
        <f t="shared" si="13"/>
      </c>
      <c r="Q41" s="6"/>
      <c r="R41" s="17">
        <f t="shared" si="14"/>
        <v>0</v>
      </c>
      <c r="S41" s="16">
        <f t="shared" si="15"/>
        <v>7</v>
      </c>
      <c r="T41" s="23"/>
    </row>
    <row r="42" spans="1:20" ht="15" customHeight="1">
      <c r="A42" s="10">
        <f>Inscriptions!B42</f>
        <v>38</v>
      </c>
      <c r="B42" s="69" t="str">
        <f>Inscriptions!C42</f>
        <v>Rimbault Jean-Christophe</v>
      </c>
      <c r="C42" s="71">
        <v>7</v>
      </c>
      <c r="D42" s="70">
        <v>1</v>
      </c>
      <c r="E42" s="70">
        <v>16</v>
      </c>
      <c r="F42" s="70">
        <v>1608</v>
      </c>
      <c r="G42" s="72">
        <f t="shared" si="8"/>
        <v>5161608</v>
      </c>
      <c r="H42" s="4">
        <v>12</v>
      </c>
      <c r="I42" s="18" t="s">
        <v>91</v>
      </c>
      <c r="J42" s="25">
        <f t="shared" si="9"/>
        <v>0</v>
      </c>
      <c r="K42" s="5">
        <v>2</v>
      </c>
      <c r="L42" s="25">
        <f t="shared" si="10"/>
        <v>0</v>
      </c>
      <c r="M42" s="18" t="str">
        <f t="shared" si="11"/>
        <v>X</v>
      </c>
      <c r="N42" s="6">
        <v>1</v>
      </c>
      <c r="O42" s="17">
        <f t="shared" si="12"/>
        <v>0</v>
      </c>
      <c r="P42" s="18" t="str">
        <f t="shared" si="13"/>
        <v>X</v>
      </c>
      <c r="Q42" s="6">
        <v>3</v>
      </c>
      <c r="R42" s="17">
        <f t="shared" si="14"/>
        <v>29</v>
      </c>
      <c r="S42" s="16">
        <f t="shared" si="15"/>
        <v>29</v>
      </c>
      <c r="T42" s="23"/>
    </row>
    <row r="43" spans="1:20" s="66" customFormat="1" ht="15" customHeight="1">
      <c r="A43" s="10">
        <f>Inscriptions!B43</f>
        <v>39</v>
      </c>
      <c r="B43" s="69" t="str">
        <f>Inscriptions!C43</f>
        <v>Mathivat Pascal</v>
      </c>
      <c r="C43" s="71">
        <v>1</v>
      </c>
      <c r="D43" s="70">
        <v>3</v>
      </c>
      <c r="E43" s="70">
        <v>13</v>
      </c>
      <c r="F43" s="70">
        <v>1419</v>
      </c>
      <c r="G43" s="72">
        <f t="shared" si="8"/>
        <v>3131419</v>
      </c>
      <c r="H43" s="4">
        <v>40</v>
      </c>
      <c r="I43" s="61"/>
      <c r="J43" s="25">
        <f t="shared" si="9"/>
        <v>7</v>
      </c>
      <c r="K43" s="63"/>
      <c r="L43" s="62">
        <f t="shared" si="10"/>
        <v>0</v>
      </c>
      <c r="M43" s="61">
        <f t="shared" si="11"/>
      </c>
      <c r="N43" s="59"/>
      <c r="O43" s="60">
        <f t="shared" si="12"/>
        <v>0</v>
      </c>
      <c r="P43" s="61">
        <f t="shared" si="13"/>
      </c>
      <c r="Q43" s="59"/>
      <c r="R43" s="60">
        <f t="shared" si="14"/>
        <v>0</v>
      </c>
      <c r="S43" s="64">
        <f t="shared" si="15"/>
        <v>7</v>
      </c>
      <c r="T43" s="65"/>
    </row>
    <row r="44" spans="1:20" ht="15" customHeight="1">
      <c r="A44" s="10">
        <f>Inscriptions!B44</f>
        <v>40</v>
      </c>
      <c r="B44" s="69" t="str">
        <f>Inscriptions!C44</f>
        <v>Demus Olivier</v>
      </c>
      <c r="C44" s="71">
        <v>7</v>
      </c>
      <c r="D44" s="70">
        <v>4</v>
      </c>
      <c r="E44" s="70">
        <v>9</v>
      </c>
      <c r="F44" s="70">
        <v>930</v>
      </c>
      <c r="G44" s="72">
        <f t="shared" si="8"/>
        <v>2090930</v>
      </c>
      <c r="H44" s="4">
        <v>60</v>
      </c>
      <c r="I44" s="18"/>
      <c r="J44" s="25">
        <f t="shared" si="9"/>
        <v>4</v>
      </c>
      <c r="K44" s="5"/>
      <c r="L44" s="25">
        <f t="shared" si="10"/>
        <v>0</v>
      </c>
      <c r="M44" s="18">
        <f t="shared" si="11"/>
      </c>
      <c r="N44" s="6"/>
      <c r="O44" s="17">
        <f t="shared" si="12"/>
        <v>0</v>
      </c>
      <c r="P44" s="18">
        <f t="shared" si="13"/>
      </c>
      <c r="Q44" s="6"/>
      <c r="R44" s="17">
        <f t="shared" si="14"/>
        <v>0</v>
      </c>
      <c r="S44" s="16">
        <f t="shared" si="15"/>
        <v>4</v>
      </c>
      <c r="T44" s="23"/>
    </row>
    <row r="45" spans="1:20" ht="15" customHeight="1">
      <c r="A45" s="10">
        <f>Inscriptions!B45</f>
        <v>41</v>
      </c>
      <c r="B45" s="69" t="str">
        <f>Inscriptions!C45</f>
        <v>Jeannet Arnauld</v>
      </c>
      <c r="C45" s="71">
        <v>14</v>
      </c>
      <c r="D45" s="70">
        <v>1</v>
      </c>
      <c r="E45" s="70">
        <v>18</v>
      </c>
      <c r="F45" s="70">
        <v>1644</v>
      </c>
      <c r="G45" s="72">
        <f t="shared" si="8"/>
        <v>5181644</v>
      </c>
      <c r="H45" s="4">
        <v>3</v>
      </c>
      <c r="I45" s="18" t="s">
        <v>91</v>
      </c>
      <c r="J45" s="25">
        <f t="shared" si="9"/>
        <v>0</v>
      </c>
      <c r="K45" s="5">
        <v>3</v>
      </c>
      <c r="L45" s="25">
        <f t="shared" si="10"/>
        <v>15</v>
      </c>
      <c r="M45" s="18">
        <f t="shared" si="11"/>
      </c>
      <c r="N45" s="6"/>
      <c r="O45" s="17">
        <f t="shared" si="12"/>
        <v>0</v>
      </c>
      <c r="P45" s="18">
        <f t="shared" si="13"/>
      </c>
      <c r="Q45" s="6"/>
      <c r="R45" s="17">
        <f t="shared" si="14"/>
        <v>0</v>
      </c>
      <c r="S45" s="16">
        <f t="shared" si="15"/>
        <v>15</v>
      </c>
      <c r="T45" s="23"/>
    </row>
    <row r="46" spans="1:20" s="66" customFormat="1" ht="15" customHeight="1">
      <c r="A46" s="10">
        <f>Inscriptions!B46</f>
        <v>42</v>
      </c>
      <c r="B46" s="69" t="str">
        <f>Inscriptions!C46</f>
        <v>Sinarder Corinne</v>
      </c>
      <c r="C46" s="71">
        <v>15</v>
      </c>
      <c r="D46" s="70">
        <v>3</v>
      </c>
      <c r="E46" s="70">
        <v>13</v>
      </c>
      <c r="F46" s="70">
        <v>912</v>
      </c>
      <c r="G46" s="72">
        <f t="shared" si="8"/>
        <v>3130912</v>
      </c>
      <c r="H46" s="4">
        <v>44</v>
      </c>
      <c r="I46" s="61"/>
      <c r="J46" s="25">
        <f t="shared" si="9"/>
        <v>7</v>
      </c>
      <c r="K46" s="63"/>
      <c r="L46" s="62">
        <f t="shared" si="10"/>
        <v>0</v>
      </c>
      <c r="M46" s="61">
        <f t="shared" si="11"/>
      </c>
      <c r="N46" s="59"/>
      <c r="O46" s="60">
        <f t="shared" si="12"/>
        <v>0</v>
      </c>
      <c r="P46" s="61">
        <f t="shared" si="13"/>
      </c>
      <c r="Q46" s="59"/>
      <c r="R46" s="60">
        <f t="shared" si="14"/>
        <v>0</v>
      </c>
      <c r="S46" s="64">
        <f t="shared" si="15"/>
        <v>7</v>
      </c>
      <c r="T46" s="65"/>
    </row>
    <row r="47" spans="1:20" ht="15" customHeight="1">
      <c r="A47" s="10">
        <f>Inscriptions!B47</f>
        <v>43</v>
      </c>
      <c r="B47" s="69" t="str">
        <f>Inscriptions!C47</f>
        <v>Kervella Yann</v>
      </c>
      <c r="C47" s="71">
        <v>15</v>
      </c>
      <c r="D47" s="70">
        <v>1</v>
      </c>
      <c r="E47" s="70">
        <v>18</v>
      </c>
      <c r="F47" s="70">
        <v>1698</v>
      </c>
      <c r="G47" s="72">
        <f t="shared" si="8"/>
        <v>5181698</v>
      </c>
      <c r="H47" s="4">
        <v>2</v>
      </c>
      <c r="I47" s="18" t="s">
        <v>91</v>
      </c>
      <c r="J47" s="25">
        <f t="shared" si="9"/>
        <v>0</v>
      </c>
      <c r="K47" s="5">
        <v>2</v>
      </c>
      <c r="L47" s="25">
        <f t="shared" si="10"/>
        <v>0</v>
      </c>
      <c r="M47" s="18" t="str">
        <f t="shared" si="11"/>
        <v>X</v>
      </c>
      <c r="N47" s="6">
        <v>1</v>
      </c>
      <c r="O47" s="17">
        <f t="shared" si="12"/>
        <v>0</v>
      </c>
      <c r="P47" s="18" t="str">
        <f t="shared" si="13"/>
        <v>X</v>
      </c>
      <c r="Q47" s="6">
        <v>4</v>
      </c>
      <c r="R47" s="17">
        <f t="shared" si="14"/>
        <v>25</v>
      </c>
      <c r="S47" s="16">
        <f t="shared" si="15"/>
        <v>25</v>
      </c>
      <c r="T47" s="23"/>
    </row>
    <row r="48" spans="1:20" ht="15" customHeight="1">
      <c r="A48" s="10">
        <f>Inscriptions!B48</f>
        <v>44</v>
      </c>
      <c r="B48" s="69" t="str">
        <f>Inscriptions!C48</f>
        <v>Suarez José</v>
      </c>
      <c r="C48" s="71">
        <v>7</v>
      </c>
      <c r="D48" s="70">
        <v>3</v>
      </c>
      <c r="E48" s="70">
        <v>14</v>
      </c>
      <c r="F48" s="70">
        <v>1548</v>
      </c>
      <c r="G48" s="72">
        <f t="shared" si="8"/>
        <v>3141548</v>
      </c>
      <c r="H48" s="4">
        <v>33</v>
      </c>
      <c r="I48" s="18"/>
      <c r="J48" s="25">
        <f t="shared" si="9"/>
        <v>7</v>
      </c>
      <c r="K48" s="5"/>
      <c r="L48" s="25">
        <f t="shared" si="10"/>
        <v>0</v>
      </c>
      <c r="M48" s="18">
        <f t="shared" si="11"/>
      </c>
      <c r="N48" s="6"/>
      <c r="O48" s="17">
        <f t="shared" si="12"/>
        <v>0</v>
      </c>
      <c r="P48" s="18">
        <f t="shared" si="13"/>
      </c>
      <c r="Q48" s="6"/>
      <c r="R48" s="17">
        <f t="shared" si="14"/>
        <v>0</v>
      </c>
      <c r="S48" s="16">
        <f t="shared" si="15"/>
        <v>7</v>
      </c>
      <c r="T48" s="23"/>
    </row>
    <row r="49" spans="1:20" ht="15" customHeight="1">
      <c r="A49" s="10">
        <f>Inscriptions!B49</f>
        <v>45</v>
      </c>
      <c r="B49" s="69" t="str">
        <f>Inscriptions!C49</f>
        <v>Seyman Cédric</v>
      </c>
      <c r="C49" s="71">
        <v>12</v>
      </c>
      <c r="D49" s="70">
        <v>4</v>
      </c>
      <c r="E49" s="70">
        <v>11</v>
      </c>
      <c r="F49" s="70">
        <v>926</v>
      </c>
      <c r="G49" s="72">
        <f t="shared" si="8"/>
        <v>2110926</v>
      </c>
      <c r="H49" s="4">
        <v>53</v>
      </c>
      <c r="I49" s="18"/>
      <c r="J49" s="25">
        <f t="shared" si="9"/>
        <v>4</v>
      </c>
      <c r="K49" s="5"/>
      <c r="L49" s="25">
        <f t="shared" si="10"/>
        <v>0</v>
      </c>
      <c r="M49" s="18">
        <f t="shared" si="11"/>
      </c>
      <c r="N49" s="6"/>
      <c r="O49" s="17">
        <f t="shared" si="12"/>
        <v>0</v>
      </c>
      <c r="P49" s="18">
        <f t="shared" si="13"/>
      </c>
      <c r="Q49" s="6"/>
      <c r="R49" s="17">
        <f t="shared" si="14"/>
        <v>0</v>
      </c>
      <c r="S49" s="16">
        <f t="shared" si="15"/>
        <v>4</v>
      </c>
      <c r="T49" s="23"/>
    </row>
    <row r="50" spans="1:20" s="66" customFormat="1" ht="15" customHeight="1">
      <c r="A50" s="10">
        <f>Inscriptions!B50</f>
        <v>46</v>
      </c>
      <c r="B50" s="69" t="str">
        <f>Inscriptions!C50</f>
        <v>De Michelis Pierre</v>
      </c>
      <c r="C50" s="71">
        <v>2</v>
      </c>
      <c r="D50" s="70">
        <v>1</v>
      </c>
      <c r="E50" s="70">
        <v>16</v>
      </c>
      <c r="F50" s="70">
        <v>1744</v>
      </c>
      <c r="G50" s="72">
        <f t="shared" si="8"/>
        <v>5161744</v>
      </c>
      <c r="H50" s="4">
        <v>10</v>
      </c>
      <c r="I50" s="18" t="s">
        <v>91</v>
      </c>
      <c r="J50" s="25">
        <f t="shared" si="9"/>
        <v>0</v>
      </c>
      <c r="K50" s="63">
        <v>4</v>
      </c>
      <c r="L50" s="62">
        <f t="shared" si="10"/>
        <v>13</v>
      </c>
      <c r="M50" s="61">
        <f t="shared" si="11"/>
      </c>
      <c r="N50" s="59"/>
      <c r="O50" s="60">
        <f t="shared" si="12"/>
        <v>0</v>
      </c>
      <c r="P50" s="61">
        <f t="shared" si="13"/>
      </c>
      <c r="Q50" s="59"/>
      <c r="R50" s="60">
        <f t="shared" si="14"/>
        <v>0</v>
      </c>
      <c r="S50" s="64">
        <f t="shared" si="15"/>
        <v>13</v>
      </c>
      <c r="T50" s="65"/>
    </row>
    <row r="51" spans="1:20" ht="15" customHeight="1">
      <c r="A51" s="10">
        <f>Inscriptions!B51</f>
        <v>47</v>
      </c>
      <c r="B51" s="69" t="str">
        <f>Inscriptions!C51</f>
        <v>Serrière Laurent</v>
      </c>
      <c r="C51" s="71">
        <v>1</v>
      </c>
      <c r="D51" s="70">
        <v>1</v>
      </c>
      <c r="E51" s="70">
        <v>17</v>
      </c>
      <c r="F51" s="70">
        <v>1877</v>
      </c>
      <c r="G51" s="72">
        <f t="shared" si="8"/>
        <v>5171877</v>
      </c>
      <c r="H51" s="4">
        <v>7</v>
      </c>
      <c r="I51" s="18" t="s">
        <v>91</v>
      </c>
      <c r="J51" s="25">
        <f t="shared" si="9"/>
        <v>0</v>
      </c>
      <c r="K51" s="5">
        <v>1</v>
      </c>
      <c r="L51" s="25">
        <f t="shared" si="10"/>
        <v>0</v>
      </c>
      <c r="M51" s="18" t="str">
        <f t="shared" si="11"/>
        <v>X</v>
      </c>
      <c r="N51" s="6">
        <v>2</v>
      </c>
      <c r="O51" s="17">
        <f t="shared" si="12"/>
        <v>21</v>
      </c>
      <c r="P51" s="18">
        <f t="shared" si="13"/>
      </c>
      <c r="Q51" s="6"/>
      <c r="R51" s="17">
        <f t="shared" si="14"/>
        <v>0</v>
      </c>
      <c r="S51" s="16">
        <f t="shared" si="15"/>
        <v>21</v>
      </c>
      <c r="T51" s="23"/>
    </row>
    <row r="52" spans="1:20" ht="15" customHeight="1">
      <c r="A52" s="10">
        <f>Inscriptions!B52</f>
        <v>48</v>
      </c>
      <c r="B52" s="69" t="str">
        <f>Inscriptions!C52</f>
        <v>Fuller William</v>
      </c>
      <c r="C52" s="71">
        <v>5</v>
      </c>
      <c r="D52" s="70">
        <v>1</v>
      </c>
      <c r="E52" s="70">
        <v>15</v>
      </c>
      <c r="F52" s="70">
        <v>1623</v>
      </c>
      <c r="G52" s="72">
        <f t="shared" si="8"/>
        <v>5151623</v>
      </c>
      <c r="H52" s="4">
        <v>15</v>
      </c>
      <c r="I52" s="18" t="s">
        <v>91</v>
      </c>
      <c r="J52" s="25">
        <f t="shared" si="9"/>
        <v>0</v>
      </c>
      <c r="K52" s="5">
        <v>1</v>
      </c>
      <c r="L52" s="25">
        <f t="shared" si="10"/>
        <v>0</v>
      </c>
      <c r="M52" s="18" t="str">
        <f t="shared" si="11"/>
        <v>X</v>
      </c>
      <c r="N52" s="6">
        <v>4</v>
      </c>
      <c r="O52" s="17">
        <f t="shared" si="12"/>
        <v>17</v>
      </c>
      <c r="P52" s="18">
        <f t="shared" si="13"/>
      </c>
      <c r="Q52" s="6"/>
      <c r="R52" s="17">
        <f t="shared" si="14"/>
        <v>0</v>
      </c>
      <c r="S52" s="16">
        <f t="shared" si="15"/>
        <v>17</v>
      </c>
      <c r="T52" s="23"/>
    </row>
    <row r="53" spans="1:20" ht="15" customHeight="1">
      <c r="A53" s="10">
        <f>Inscriptions!B53</f>
        <v>49</v>
      </c>
      <c r="B53" s="69" t="str">
        <f>Inscriptions!C53</f>
        <v>Fuller Maryse</v>
      </c>
      <c r="C53" s="71">
        <v>15</v>
      </c>
      <c r="D53" s="70">
        <v>2</v>
      </c>
      <c r="E53" s="70">
        <v>14</v>
      </c>
      <c r="F53" s="70">
        <v>1198</v>
      </c>
      <c r="G53" s="72">
        <f t="shared" si="8"/>
        <v>4141198</v>
      </c>
      <c r="H53" s="4">
        <v>29</v>
      </c>
      <c r="I53" s="18" t="s">
        <v>91</v>
      </c>
      <c r="J53" s="25">
        <f t="shared" si="9"/>
        <v>0</v>
      </c>
      <c r="K53" s="5">
        <v>4</v>
      </c>
      <c r="L53" s="25">
        <f t="shared" si="10"/>
        <v>13</v>
      </c>
      <c r="M53" s="18">
        <f t="shared" si="11"/>
      </c>
      <c r="N53" s="6"/>
      <c r="O53" s="17">
        <f t="shared" si="12"/>
        <v>0</v>
      </c>
      <c r="P53" s="18">
        <f t="shared" si="13"/>
      </c>
      <c r="Q53" s="6"/>
      <c r="R53" s="17">
        <f t="shared" si="14"/>
        <v>0</v>
      </c>
      <c r="S53" s="16">
        <f t="shared" si="15"/>
        <v>13</v>
      </c>
      <c r="T53" s="23"/>
    </row>
    <row r="54" spans="1:20" s="66" customFormat="1" ht="15" customHeight="1">
      <c r="A54" s="10">
        <f>Inscriptions!B54</f>
        <v>50</v>
      </c>
      <c r="B54" s="69" t="str">
        <f>Inscriptions!C54</f>
        <v>Duchamp Fabien</v>
      </c>
      <c r="C54" s="71">
        <v>8</v>
      </c>
      <c r="D54" s="70">
        <v>4</v>
      </c>
      <c r="E54" s="70">
        <v>11</v>
      </c>
      <c r="F54" s="70">
        <v>1400</v>
      </c>
      <c r="G54" s="72">
        <f t="shared" si="8"/>
        <v>2111400</v>
      </c>
      <c r="H54" s="4">
        <v>50</v>
      </c>
      <c r="I54" s="61"/>
      <c r="J54" s="25">
        <f t="shared" si="9"/>
        <v>4</v>
      </c>
      <c r="K54" s="63"/>
      <c r="L54" s="62">
        <f t="shared" si="10"/>
        <v>0</v>
      </c>
      <c r="M54" s="61">
        <f t="shared" si="11"/>
      </c>
      <c r="N54" s="59"/>
      <c r="O54" s="60">
        <f t="shared" si="12"/>
        <v>0</v>
      </c>
      <c r="P54" s="61">
        <f t="shared" si="13"/>
      </c>
      <c r="Q54" s="59"/>
      <c r="R54" s="60">
        <f t="shared" si="14"/>
        <v>0</v>
      </c>
      <c r="S54" s="64">
        <f t="shared" si="15"/>
        <v>4</v>
      </c>
      <c r="T54" s="65"/>
    </row>
    <row r="55" spans="1:20" ht="15" customHeight="1">
      <c r="A55" s="10">
        <f>Inscriptions!B55</f>
        <v>51</v>
      </c>
      <c r="B55" s="69" t="str">
        <f>Inscriptions!C55</f>
        <v>Leclerc Christian</v>
      </c>
      <c r="C55" s="71">
        <v>6</v>
      </c>
      <c r="D55" s="70">
        <v>4</v>
      </c>
      <c r="E55" s="70">
        <v>12</v>
      </c>
      <c r="F55" s="70">
        <v>1141</v>
      </c>
      <c r="G55" s="72">
        <f t="shared" si="8"/>
        <v>2121141</v>
      </c>
      <c r="H55" s="4">
        <v>49</v>
      </c>
      <c r="I55" s="18"/>
      <c r="J55" s="25">
        <f t="shared" si="9"/>
        <v>4</v>
      </c>
      <c r="K55" s="5"/>
      <c r="L55" s="25">
        <f t="shared" si="10"/>
        <v>0</v>
      </c>
      <c r="M55" s="18">
        <f t="shared" si="11"/>
      </c>
      <c r="N55" s="6"/>
      <c r="O55" s="17">
        <f t="shared" si="12"/>
        <v>0</v>
      </c>
      <c r="P55" s="18">
        <f t="shared" si="13"/>
      </c>
      <c r="Q55" s="6"/>
      <c r="R55" s="17">
        <f t="shared" si="14"/>
        <v>0</v>
      </c>
      <c r="S55" s="16">
        <f t="shared" si="15"/>
        <v>4</v>
      </c>
      <c r="T55" s="23"/>
    </row>
    <row r="56" spans="1:20" ht="15" customHeight="1">
      <c r="A56" s="10">
        <f>Inscriptions!B56</f>
        <v>52</v>
      </c>
      <c r="B56" s="69" t="str">
        <f>Inscriptions!C56</f>
        <v>Leclerc Sandrine</v>
      </c>
      <c r="C56" s="71">
        <v>11</v>
      </c>
      <c r="D56" s="70">
        <v>4</v>
      </c>
      <c r="E56" s="70">
        <v>9</v>
      </c>
      <c r="F56" s="70">
        <v>1038</v>
      </c>
      <c r="G56" s="72">
        <f t="shared" si="8"/>
        <v>2091038</v>
      </c>
      <c r="H56" s="4">
        <v>58</v>
      </c>
      <c r="I56" s="18"/>
      <c r="J56" s="25">
        <f t="shared" si="9"/>
        <v>4</v>
      </c>
      <c r="K56" s="5"/>
      <c r="L56" s="25">
        <f t="shared" si="10"/>
        <v>0</v>
      </c>
      <c r="M56" s="18">
        <f t="shared" si="11"/>
      </c>
      <c r="N56" s="6"/>
      <c r="O56" s="17">
        <f t="shared" si="12"/>
        <v>0</v>
      </c>
      <c r="P56" s="18">
        <f t="shared" si="13"/>
      </c>
      <c r="Q56" s="6"/>
      <c r="R56" s="17">
        <f t="shared" si="14"/>
        <v>0</v>
      </c>
      <c r="S56" s="16">
        <f t="shared" si="15"/>
        <v>4</v>
      </c>
      <c r="T56" s="23"/>
    </row>
    <row r="57" spans="1:20" ht="15" customHeight="1">
      <c r="A57" s="10">
        <f>Inscriptions!B57</f>
        <v>53</v>
      </c>
      <c r="B57" s="69" t="str">
        <f>Inscriptions!C57</f>
        <v>Boudon Lionel</v>
      </c>
      <c r="C57" s="71">
        <v>9</v>
      </c>
      <c r="D57" s="70">
        <v>3</v>
      </c>
      <c r="E57" s="70">
        <v>12</v>
      </c>
      <c r="F57" s="70">
        <v>1146</v>
      </c>
      <c r="G57" s="72">
        <f t="shared" si="8"/>
        <v>3121146</v>
      </c>
      <c r="H57" s="4">
        <v>47</v>
      </c>
      <c r="I57" s="18"/>
      <c r="J57" s="25">
        <f t="shared" si="9"/>
        <v>7</v>
      </c>
      <c r="K57" s="5"/>
      <c r="L57" s="25">
        <f t="shared" si="10"/>
        <v>0</v>
      </c>
      <c r="M57" s="18">
        <f t="shared" si="11"/>
      </c>
      <c r="N57" s="6"/>
      <c r="O57" s="17">
        <f t="shared" si="12"/>
        <v>0</v>
      </c>
      <c r="P57" s="18">
        <f t="shared" si="13"/>
      </c>
      <c r="Q57" s="6"/>
      <c r="R57" s="17">
        <f t="shared" si="14"/>
        <v>0</v>
      </c>
      <c r="S57" s="16">
        <f t="shared" si="15"/>
        <v>7</v>
      </c>
      <c r="T57" s="23"/>
    </row>
    <row r="58" spans="1:20" ht="15" customHeight="1">
      <c r="A58" s="10">
        <f>Inscriptions!B58</f>
        <v>54</v>
      </c>
      <c r="B58" s="69" t="str">
        <f>Inscriptions!C58</f>
        <v>Geolier Fabrice</v>
      </c>
      <c r="C58" s="71">
        <v>13</v>
      </c>
      <c r="D58" s="70">
        <v>3</v>
      </c>
      <c r="E58" s="70">
        <v>14</v>
      </c>
      <c r="F58" s="70">
        <v>1196</v>
      </c>
      <c r="G58" s="72">
        <f t="shared" si="8"/>
        <v>3141196</v>
      </c>
      <c r="H58" s="4">
        <v>36</v>
      </c>
      <c r="I58" s="18"/>
      <c r="J58" s="25">
        <f t="shared" si="9"/>
        <v>7</v>
      </c>
      <c r="K58" s="5"/>
      <c r="L58" s="25">
        <f t="shared" si="10"/>
        <v>0</v>
      </c>
      <c r="M58" s="18">
        <f t="shared" si="11"/>
      </c>
      <c r="N58" s="6"/>
      <c r="O58" s="17">
        <f t="shared" si="12"/>
        <v>0</v>
      </c>
      <c r="P58" s="18">
        <f t="shared" si="13"/>
      </c>
      <c r="Q58" s="6"/>
      <c r="R58" s="17">
        <f t="shared" si="14"/>
        <v>0</v>
      </c>
      <c r="S58" s="16">
        <f t="shared" si="15"/>
        <v>7</v>
      </c>
      <c r="T58" s="23"/>
    </row>
    <row r="59" spans="1:20" ht="15" customHeight="1">
      <c r="A59" s="10">
        <f>Inscriptions!B59</f>
        <v>55</v>
      </c>
      <c r="B59" s="69" t="str">
        <f>Inscriptions!C59</f>
        <v>Macé Serge</v>
      </c>
      <c r="C59" s="71">
        <v>16</v>
      </c>
      <c r="D59" s="70">
        <v>1</v>
      </c>
      <c r="E59" s="70">
        <v>17</v>
      </c>
      <c r="F59" s="70">
        <v>1511</v>
      </c>
      <c r="G59" s="72">
        <f t="shared" si="8"/>
        <v>5171511</v>
      </c>
      <c r="H59" s="4">
        <v>9</v>
      </c>
      <c r="I59" s="18" t="s">
        <v>91</v>
      </c>
      <c r="J59" s="25">
        <f t="shared" si="9"/>
        <v>0</v>
      </c>
      <c r="K59" s="5">
        <v>4</v>
      </c>
      <c r="L59" s="25">
        <f t="shared" si="10"/>
        <v>13</v>
      </c>
      <c r="M59" s="18">
        <f t="shared" si="11"/>
      </c>
      <c r="N59" s="6"/>
      <c r="O59" s="17">
        <f t="shared" si="12"/>
        <v>0</v>
      </c>
      <c r="P59" s="18">
        <f t="shared" si="13"/>
      </c>
      <c r="Q59" s="6"/>
      <c r="R59" s="17">
        <f t="shared" si="14"/>
        <v>0</v>
      </c>
      <c r="S59" s="16">
        <f t="shared" si="15"/>
        <v>13</v>
      </c>
      <c r="T59" s="23"/>
    </row>
    <row r="60" spans="1:20" ht="15" customHeight="1">
      <c r="A60" s="10">
        <f>Inscriptions!B60</f>
        <v>56</v>
      </c>
      <c r="B60" s="69" t="str">
        <f>Inscriptions!C60</f>
        <v>Ho Joe</v>
      </c>
      <c r="C60" s="71">
        <v>2</v>
      </c>
      <c r="D60" s="70">
        <v>3</v>
      </c>
      <c r="E60" s="70">
        <v>14</v>
      </c>
      <c r="F60" s="70">
        <v>1480</v>
      </c>
      <c r="G60" s="72">
        <f t="shared" si="8"/>
        <v>3141480</v>
      </c>
      <c r="H60" s="4">
        <v>35</v>
      </c>
      <c r="I60" s="18"/>
      <c r="J60" s="25">
        <f t="shared" si="9"/>
        <v>7</v>
      </c>
      <c r="K60" s="5"/>
      <c r="L60" s="25">
        <f t="shared" si="10"/>
        <v>0</v>
      </c>
      <c r="M60" s="18">
        <f t="shared" si="11"/>
      </c>
      <c r="N60" s="6"/>
      <c r="O60" s="17">
        <f t="shared" si="12"/>
        <v>0</v>
      </c>
      <c r="P60" s="18">
        <f t="shared" si="13"/>
      </c>
      <c r="Q60" s="6"/>
      <c r="R60" s="17">
        <f t="shared" si="14"/>
        <v>0</v>
      </c>
      <c r="S60" s="16">
        <f t="shared" si="15"/>
        <v>7</v>
      </c>
      <c r="T60" s="23"/>
    </row>
    <row r="61" spans="1:20" ht="15" customHeight="1">
      <c r="A61" s="10">
        <f>Inscriptions!B61</f>
        <v>57</v>
      </c>
      <c r="B61" s="69" t="str">
        <f>Inscriptions!C61</f>
        <v>Saez David</v>
      </c>
      <c r="C61" s="71">
        <v>10</v>
      </c>
      <c r="D61" s="70">
        <v>2</v>
      </c>
      <c r="E61" s="70">
        <v>16</v>
      </c>
      <c r="F61" s="70">
        <v>1805</v>
      </c>
      <c r="G61" s="72">
        <f t="shared" si="8"/>
        <v>4161805</v>
      </c>
      <c r="H61" s="4">
        <v>17</v>
      </c>
      <c r="I61" s="18" t="s">
        <v>91</v>
      </c>
      <c r="J61" s="25">
        <f t="shared" si="9"/>
        <v>0</v>
      </c>
      <c r="K61" s="5">
        <v>1</v>
      </c>
      <c r="L61" s="25">
        <f t="shared" si="10"/>
        <v>0</v>
      </c>
      <c r="M61" s="18" t="str">
        <f t="shared" si="11"/>
        <v>X</v>
      </c>
      <c r="N61" s="6">
        <v>2</v>
      </c>
      <c r="O61" s="17">
        <f t="shared" si="12"/>
        <v>21</v>
      </c>
      <c r="P61" s="18">
        <f t="shared" si="13"/>
      </c>
      <c r="Q61" s="6"/>
      <c r="R61" s="17">
        <f t="shared" si="14"/>
        <v>0</v>
      </c>
      <c r="S61" s="16">
        <f t="shared" si="15"/>
        <v>21</v>
      </c>
      <c r="T61" s="23"/>
    </row>
    <row r="62" spans="1:20" ht="15" customHeight="1">
      <c r="A62" s="10">
        <f>Inscriptions!B62</f>
        <v>58</v>
      </c>
      <c r="B62" s="69" t="str">
        <f>Inscriptions!C62</f>
        <v>Petrini Raphaël</v>
      </c>
      <c r="C62" s="71">
        <v>14</v>
      </c>
      <c r="D62" s="70">
        <v>2</v>
      </c>
      <c r="E62" s="70">
        <v>14</v>
      </c>
      <c r="F62" s="70">
        <v>1454</v>
      </c>
      <c r="G62" s="72">
        <f t="shared" si="8"/>
        <v>4141454</v>
      </c>
      <c r="H62" s="4">
        <v>26</v>
      </c>
      <c r="I62" s="18" t="s">
        <v>91</v>
      </c>
      <c r="J62" s="25">
        <f t="shared" si="9"/>
        <v>0</v>
      </c>
      <c r="K62" s="5">
        <v>3</v>
      </c>
      <c r="L62" s="25">
        <f t="shared" si="10"/>
        <v>15</v>
      </c>
      <c r="M62" s="18">
        <f t="shared" si="11"/>
      </c>
      <c r="N62" s="6"/>
      <c r="O62" s="17">
        <f t="shared" si="12"/>
        <v>0</v>
      </c>
      <c r="P62" s="18">
        <f t="shared" si="13"/>
      </c>
      <c r="Q62" s="6"/>
      <c r="R62" s="17">
        <f t="shared" si="14"/>
        <v>0</v>
      </c>
      <c r="S62" s="16">
        <f t="shared" si="15"/>
        <v>15</v>
      </c>
      <c r="T62" s="23"/>
    </row>
    <row r="63" spans="1:20" ht="15" customHeight="1">
      <c r="A63" s="10">
        <f>Inscriptions!B63</f>
        <v>59</v>
      </c>
      <c r="B63" s="69" t="str">
        <f>Inscriptions!C63</f>
        <v>Gaulthier Guillaume</v>
      </c>
      <c r="C63" s="71">
        <v>8</v>
      </c>
      <c r="D63" s="70">
        <v>3</v>
      </c>
      <c r="E63" s="70">
        <v>13</v>
      </c>
      <c r="F63" s="70">
        <v>1521</v>
      </c>
      <c r="G63" s="72">
        <f t="shared" si="8"/>
        <v>3131521</v>
      </c>
      <c r="H63" s="4">
        <v>37</v>
      </c>
      <c r="I63" s="18"/>
      <c r="J63" s="25">
        <f t="shared" si="9"/>
        <v>7</v>
      </c>
      <c r="K63" s="5"/>
      <c r="L63" s="25">
        <f t="shared" si="10"/>
        <v>0</v>
      </c>
      <c r="M63" s="18">
        <f t="shared" si="11"/>
      </c>
      <c r="N63" s="6"/>
      <c r="O63" s="17">
        <f t="shared" si="12"/>
        <v>0</v>
      </c>
      <c r="P63" s="18">
        <f t="shared" si="13"/>
      </c>
      <c r="Q63" s="6"/>
      <c r="R63" s="17">
        <f t="shared" si="14"/>
        <v>0</v>
      </c>
      <c r="S63" s="16">
        <f t="shared" si="15"/>
        <v>7</v>
      </c>
      <c r="T63" s="23"/>
    </row>
    <row r="64" spans="1:20" ht="15" customHeight="1">
      <c r="A64" s="10">
        <f>Inscriptions!B64</f>
        <v>60</v>
      </c>
      <c r="B64" s="69" t="str">
        <f>Inscriptions!C64</f>
        <v>Forgeaud Nicolas</v>
      </c>
      <c r="C64" s="12">
        <v>4</v>
      </c>
      <c r="D64" s="6">
        <v>3</v>
      </c>
      <c r="E64" s="6">
        <v>13</v>
      </c>
      <c r="F64" s="6">
        <v>1449</v>
      </c>
      <c r="G64" s="17">
        <f t="shared" si="8"/>
        <v>3131449</v>
      </c>
      <c r="H64" s="4">
        <v>39</v>
      </c>
      <c r="I64" s="18"/>
      <c r="J64" s="25">
        <f t="shared" si="9"/>
        <v>7</v>
      </c>
      <c r="K64" s="5"/>
      <c r="L64" s="25">
        <f t="shared" si="10"/>
        <v>0</v>
      </c>
      <c r="M64" s="18">
        <f t="shared" si="11"/>
      </c>
      <c r="N64" s="6"/>
      <c r="O64" s="17">
        <f t="shared" si="12"/>
        <v>0</v>
      </c>
      <c r="P64" s="18">
        <f t="shared" si="13"/>
      </c>
      <c r="Q64" s="6"/>
      <c r="R64" s="17">
        <f t="shared" si="14"/>
        <v>0</v>
      </c>
      <c r="S64" s="16">
        <f t="shared" si="15"/>
        <v>7</v>
      </c>
      <c r="T64" s="23"/>
    </row>
    <row r="65" spans="1:20" ht="15" customHeight="1">
      <c r="A65" s="10">
        <f>Inscriptions!B65</f>
        <v>0</v>
      </c>
      <c r="B65" s="69">
        <f>Inscriptions!C65</f>
        <v>0</v>
      </c>
      <c r="C65" s="12"/>
      <c r="D65" s="6"/>
      <c r="E65" s="6"/>
      <c r="F65" s="6"/>
      <c r="G65" s="17">
        <f aca="true" t="shared" si="16" ref="G65:G70">IF(D65="","",(6-D65)*1000000+E65*10000+F65)</f>
      </c>
      <c r="H65" s="6"/>
      <c r="I65" s="18"/>
      <c r="J65" s="25">
        <f aca="true" t="shared" si="17" ref="J65:J70">IF(I65="X",0,IF(D65=6,1,IF(D65=5,2,IF(D65=4,4,IF(D65=3,7,IF(D65=2,11,0))))))</f>
        <v>0</v>
      </c>
      <c r="K65" s="5"/>
      <c r="L65" s="25">
        <f aca="true" t="shared" si="18" ref="L65:L70">IF(K65=4,13,IF(K65=3,15,0))</f>
        <v>0</v>
      </c>
      <c r="M65" s="18">
        <f aca="true" t="shared" si="19" ref="M65:M70">IF(K65=1,"X",IF(K65=2,"X",""))</f>
      </c>
      <c r="N65" s="6"/>
      <c r="O65" s="17">
        <f aca="true" t="shared" si="20" ref="O65:O70">IF(N65=4,17,IF(N65=3,19,IF(N65=2,21,0)))</f>
        <v>0</v>
      </c>
      <c r="P65" s="18">
        <f aca="true" t="shared" si="21" ref="P65:P70">IF(N65=1,"X","")</f>
      </c>
      <c r="Q65" s="6"/>
      <c r="R65" s="17">
        <f aca="true" t="shared" si="22" ref="R65:R70">IF(Q65=1,38,IF(Q65=2,33,IF(Q65=3,29,IF(Q65=4,25,0))))</f>
        <v>0</v>
      </c>
      <c r="S65" s="16">
        <f aca="true" t="shared" si="23" ref="S65:S70">R65+O65+L65+J65</f>
        <v>0</v>
      </c>
      <c r="T65" s="23"/>
    </row>
    <row r="66" spans="1:20" ht="15" customHeight="1">
      <c r="A66" s="10">
        <f>Inscriptions!B66</f>
        <v>0</v>
      </c>
      <c r="B66" s="69">
        <f>Inscriptions!C66</f>
        <v>0</v>
      </c>
      <c r="C66" s="12"/>
      <c r="D66" s="6"/>
      <c r="E66" s="6"/>
      <c r="F66" s="6"/>
      <c r="G66" s="17">
        <f t="shared" si="16"/>
      </c>
      <c r="H66" s="6"/>
      <c r="I66" s="18"/>
      <c r="J66" s="25">
        <f t="shared" si="17"/>
        <v>0</v>
      </c>
      <c r="K66" s="5"/>
      <c r="L66" s="25">
        <f t="shared" si="18"/>
        <v>0</v>
      </c>
      <c r="M66" s="18">
        <f t="shared" si="19"/>
      </c>
      <c r="N66" s="6"/>
      <c r="O66" s="17">
        <f t="shared" si="20"/>
        <v>0</v>
      </c>
      <c r="P66" s="18">
        <f t="shared" si="21"/>
      </c>
      <c r="Q66" s="6"/>
      <c r="R66" s="17">
        <f t="shared" si="22"/>
        <v>0</v>
      </c>
      <c r="S66" s="16">
        <f t="shared" si="23"/>
        <v>0</v>
      </c>
      <c r="T66" s="23"/>
    </row>
    <row r="67" spans="1:20" s="66" customFormat="1" ht="15" customHeight="1">
      <c r="A67" s="57">
        <f>Inscriptions!B67</f>
        <v>0</v>
      </c>
      <c r="B67" s="69">
        <f>Inscriptions!C67</f>
        <v>0</v>
      </c>
      <c r="C67" s="58"/>
      <c r="D67" s="59"/>
      <c r="E67" s="59"/>
      <c r="F67" s="59"/>
      <c r="G67" s="60">
        <f t="shared" si="16"/>
      </c>
      <c r="H67" s="59"/>
      <c r="I67" s="61"/>
      <c r="J67" s="62">
        <f t="shared" si="17"/>
        <v>0</v>
      </c>
      <c r="K67" s="63"/>
      <c r="L67" s="62">
        <f t="shared" si="18"/>
        <v>0</v>
      </c>
      <c r="M67" s="61">
        <f t="shared" si="19"/>
      </c>
      <c r="N67" s="59"/>
      <c r="O67" s="60">
        <f t="shared" si="20"/>
        <v>0</v>
      </c>
      <c r="P67" s="61">
        <f t="shared" si="21"/>
      </c>
      <c r="Q67" s="59"/>
      <c r="R67" s="60">
        <f t="shared" si="22"/>
        <v>0</v>
      </c>
      <c r="S67" s="64">
        <f t="shared" si="23"/>
        <v>0</v>
      </c>
      <c r="T67" s="65"/>
    </row>
    <row r="68" spans="1:20" s="66" customFormat="1" ht="15" customHeight="1">
      <c r="A68" s="57">
        <f>Inscriptions!B68</f>
        <v>0</v>
      </c>
      <c r="B68" s="69">
        <f>Inscriptions!C68</f>
        <v>0</v>
      </c>
      <c r="C68" s="58"/>
      <c r="D68" s="59"/>
      <c r="E68" s="59"/>
      <c r="F68" s="59"/>
      <c r="G68" s="60">
        <f t="shared" si="16"/>
      </c>
      <c r="H68" s="59"/>
      <c r="I68" s="61"/>
      <c r="J68" s="62">
        <f t="shared" si="17"/>
        <v>0</v>
      </c>
      <c r="K68" s="63"/>
      <c r="L68" s="62">
        <f t="shared" si="18"/>
        <v>0</v>
      </c>
      <c r="M68" s="61">
        <f t="shared" si="19"/>
      </c>
      <c r="N68" s="59"/>
      <c r="O68" s="60">
        <f t="shared" si="20"/>
        <v>0</v>
      </c>
      <c r="P68" s="61">
        <f t="shared" si="21"/>
      </c>
      <c r="Q68" s="59"/>
      <c r="R68" s="60">
        <f t="shared" si="22"/>
        <v>0</v>
      </c>
      <c r="S68" s="64">
        <f t="shared" si="23"/>
        <v>0</v>
      </c>
      <c r="T68" s="65"/>
    </row>
    <row r="69" spans="1:20" ht="15" customHeight="1">
      <c r="A69" s="10">
        <f>Inscriptions!B69</f>
        <v>0</v>
      </c>
      <c r="B69" s="69">
        <f>Inscriptions!C69</f>
        <v>0</v>
      </c>
      <c r="C69" s="12"/>
      <c r="D69" s="6"/>
      <c r="E69" s="6"/>
      <c r="F69" s="6"/>
      <c r="G69" s="17">
        <f t="shared" si="16"/>
      </c>
      <c r="H69" s="6"/>
      <c r="I69" s="18"/>
      <c r="J69" s="25">
        <f t="shared" si="17"/>
        <v>0</v>
      </c>
      <c r="K69" s="5"/>
      <c r="L69" s="25">
        <f t="shared" si="18"/>
        <v>0</v>
      </c>
      <c r="M69" s="18">
        <f t="shared" si="19"/>
      </c>
      <c r="N69" s="6"/>
      <c r="O69" s="17">
        <f t="shared" si="20"/>
        <v>0</v>
      </c>
      <c r="P69" s="18">
        <f t="shared" si="21"/>
      </c>
      <c r="Q69" s="6"/>
      <c r="R69" s="17">
        <f t="shared" si="22"/>
        <v>0</v>
      </c>
      <c r="S69" s="16">
        <f t="shared" si="23"/>
        <v>0</v>
      </c>
      <c r="T69" s="23"/>
    </row>
    <row r="70" spans="1:20" ht="15" customHeight="1">
      <c r="A70" s="10">
        <f>Inscriptions!B70</f>
        <v>0</v>
      </c>
      <c r="B70" s="69">
        <f>Inscriptions!C70</f>
        <v>0</v>
      </c>
      <c r="C70" s="12"/>
      <c r="D70" s="6"/>
      <c r="E70" s="6"/>
      <c r="F70" s="6"/>
      <c r="G70" s="17">
        <f t="shared" si="16"/>
      </c>
      <c r="H70" s="6"/>
      <c r="I70" s="18"/>
      <c r="J70" s="25">
        <f t="shared" si="17"/>
        <v>0</v>
      </c>
      <c r="K70" s="5"/>
      <c r="L70" s="25">
        <f t="shared" si="18"/>
        <v>0</v>
      </c>
      <c r="M70" s="18">
        <f t="shared" si="19"/>
      </c>
      <c r="N70" s="6"/>
      <c r="O70" s="17">
        <f t="shared" si="20"/>
        <v>0</v>
      </c>
      <c r="P70" s="18">
        <f t="shared" si="21"/>
      </c>
      <c r="Q70" s="6"/>
      <c r="R70" s="17">
        <f t="shared" si="22"/>
        <v>0</v>
      </c>
      <c r="S70" s="16">
        <f t="shared" si="23"/>
        <v>0</v>
      </c>
      <c r="T70" s="23"/>
    </row>
    <row r="71" spans="1:20" s="36" customFormat="1" ht="5.25" customHeight="1" thickBot="1">
      <c r="A71" s="37"/>
      <c r="B71" s="38"/>
      <c r="C71" s="39"/>
      <c r="D71" s="40"/>
      <c r="E71" s="40"/>
      <c r="F71" s="40"/>
      <c r="G71" s="40"/>
      <c r="H71" s="41"/>
      <c r="I71" s="42"/>
      <c r="J71" s="41"/>
      <c r="K71" s="43"/>
      <c r="L71" s="40"/>
      <c r="M71" s="42"/>
      <c r="N71" s="40"/>
      <c r="O71" s="40"/>
      <c r="P71" s="42"/>
      <c r="Q71" s="40"/>
      <c r="R71" s="40"/>
      <c r="S71" s="44"/>
      <c r="T71" s="44"/>
    </row>
    <row r="72" spans="1:10" s="6" customFormat="1" ht="15" customHeight="1">
      <c r="A72" s="4"/>
      <c r="B72" s="70"/>
      <c r="I72" s="4"/>
      <c r="J72" s="4"/>
    </row>
    <row r="73" spans="1:10" s="6" customFormat="1" ht="15" customHeight="1">
      <c r="A73" s="4"/>
      <c r="B73" s="70"/>
      <c r="I73" s="4"/>
      <c r="J73" s="4"/>
    </row>
    <row r="74" spans="1:10" s="6" customFormat="1" ht="15" customHeight="1">
      <c r="A74" s="4"/>
      <c r="B74" s="70"/>
      <c r="I74" s="4"/>
      <c r="J74" s="4"/>
    </row>
    <row r="75" spans="1:10" s="6" customFormat="1" ht="15" customHeight="1">
      <c r="A75" s="4"/>
      <c r="B75" s="70"/>
      <c r="I75" s="4"/>
      <c r="J75" s="4"/>
    </row>
    <row r="76" spans="1:10" s="6" customFormat="1" ht="15" customHeight="1">
      <c r="A76" s="4"/>
      <c r="B76" s="70"/>
      <c r="I76" s="4"/>
      <c r="J76" s="4"/>
    </row>
    <row r="77" spans="1:10" s="6" customFormat="1" ht="15" customHeight="1">
      <c r="A77" s="4"/>
      <c r="B77" s="70"/>
      <c r="I77" s="4"/>
      <c r="J77" s="4"/>
    </row>
    <row r="78" spans="1:10" s="6" customFormat="1" ht="15" customHeight="1">
      <c r="A78" s="4"/>
      <c r="B78" s="70"/>
      <c r="I78" s="4"/>
      <c r="J78" s="4"/>
    </row>
    <row r="79" spans="1:10" s="6" customFormat="1" ht="15" customHeight="1">
      <c r="A79" s="4"/>
      <c r="B79" s="70"/>
      <c r="I79" s="4"/>
      <c r="J79" s="4"/>
    </row>
    <row r="80" spans="1:10" s="6" customFormat="1" ht="15" customHeight="1">
      <c r="A80" s="4"/>
      <c r="B80" s="70"/>
      <c r="I80" s="4"/>
      <c r="J80" s="4"/>
    </row>
    <row r="81" spans="1:10" s="6" customFormat="1" ht="15" customHeight="1">
      <c r="A81" s="4"/>
      <c r="B81" s="70"/>
      <c r="I81" s="4"/>
      <c r="J81" s="4"/>
    </row>
    <row r="82" spans="1:10" s="6" customFormat="1" ht="15" customHeight="1">
      <c r="A82" s="4"/>
      <c r="B82" s="70"/>
      <c r="I82" s="4"/>
      <c r="J82" s="4"/>
    </row>
    <row r="83" spans="1:10" s="6" customFormat="1" ht="15" customHeight="1">
      <c r="A83" s="4"/>
      <c r="B83" s="70"/>
      <c r="I83" s="4"/>
      <c r="J83" s="4"/>
    </row>
    <row r="84" spans="1:10" s="6" customFormat="1" ht="15" customHeight="1">
      <c r="A84" s="4"/>
      <c r="B84" s="70"/>
      <c r="I84" s="4"/>
      <c r="J84" s="4"/>
    </row>
    <row r="85" spans="1:10" s="6" customFormat="1" ht="15" customHeight="1">
      <c r="A85" s="4"/>
      <c r="B85" s="70"/>
      <c r="I85" s="4"/>
      <c r="J85" s="4"/>
    </row>
    <row r="86" spans="1:10" s="6" customFormat="1" ht="12.75">
      <c r="A86" s="4"/>
      <c r="B86" s="70"/>
      <c r="I86" s="4"/>
      <c r="J86" s="4"/>
    </row>
    <row r="87" spans="1:10" s="6" customFormat="1" ht="12.75">
      <c r="A87" s="4"/>
      <c r="B87" s="70"/>
      <c r="I87" s="4"/>
      <c r="J87" s="4"/>
    </row>
    <row r="88" spans="1:10" s="6" customFormat="1" ht="12.75">
      <c r="A88" s="4"/>
      <c r="B88" s="70"/>
      <c r="I88" s="4"/>
      <c r="J88" s="4"/>
    </row>
    <row r="89" spans="1:10" s="6" customFormat="1" ht="12.75">
      <c r="A89" s="4"/>
      <c r="B89" s="70"/>
      <c r="I89" s="4"/>
      <c r="J89" s="4"/>
    </row>
    <row r="90" spans="1:10" s="6" customFormat="1" ht="12.75">
      <c r="A90" s="4"/>
      <c r="B90" s="70"/>
      <c r="I90" s="4"/>
      <c r="J90" s="4"/>
    </row>
    <row r="91" spans="1:10" s="6" customFormat="1" ht="12.75">
      <c r="A91" s="4"/>
      <c r="B91" s="70"/>
      <c r="I91" s="4"/>
      <c r="J91" s="4"/>
    </row>
    <row r="92" spans="1:10" s="6" customFormat="1" ht="12.75">
      <c r="A92" s="4"/>
      <c r="B92" s="70"/>
      <c r="I92" s="4"/>
      <c r="J92" s="4"/>
    </row>
    <row r="93" spans="1:10" s="6" customFormat="1" ht="12.75">
      <c r="A93" s="4"/>
      <c r="B93" s="70"/>
      <c r="I93" s="4"/>
      <c r="J93" s="4"/>
    </row>
    <row r="94" spans="1:10" s="6" customFormat="1" ht="12.75">
      <c r="A94" s="4"/>
      <c r="B94" s="70"/>
      <c r="I94" s="4"/>
      <c r="J94" s="4"/>
    </row>
    <row r="95" spans="1:10" s="6" customFormat="1" ht="12.75">
      <c r="A95" s="4"/>
      <c r="B95" s="70"/>
      <c r="I95" s="4"/>
      <c r="J95" s="4"/>
    </row>
    <row r="96" spans="1:10" s="6" customFormat="1" ht="12.75">
      <c r="A96" s="4"/>
      <c r="B96" s="70"/>
      <c r="I96" s="4"/>
      <c r="J96" s="4"/>
    </row>
    <row r="97" spans="1:10" s="6" customFormat="1" ht="12.75">
      <c r="A97" s="4"/>
      <c r="B97" s="70"/>
      <c r="I97" s="4"/>
      <c r="J97" s="4"/>
    </row>
    <row r="98" spans="1:10" s="6" customFormat="1" ht="12.75">
      <c r="A98" s="4"/>
      <c r="B98" s="70"/>
      <c r="I98" s="4"/>
      <c r="J98" s="4"/>
    </row>
    <row r="99" spans="1:10" s="6" customFormat="1" ht="12.75">
      <c r="A99" s="4"/>
      <c r="B99" s="70"/>
      <c r="I99" s="4"/>
      <c r="J99" s="4"/>
    </row>
    <row r="100" spans="1:10" s="6" customFormat="1" ht="12.75">
      <c r="A100" s="4"/>
      <c r="B100" s="70"/>
      <c r="I100" s="4"/>
      <c r="J100" s="4"/>
    </row>
    <row r="101" spans="1:10" s="6" customFormat="1" ht="12.75">
      <c r="A101" s="4"/>
      <c r="B101" s="70"/>
      <c r="I101" s="4"/>
      <c r="J101" s="4"/>
    </row>
    <row r="102" spans="1:10" s="6" customFormat="1" ht="12.75">
      <c r="A102" s="4"/>
      <c r="B102" s="70"/>
      <c r="I102" s="4"/>
      <c r="J102" s="4"/>
    </row>
    <row r="103" spans="1:10" s="6" customFormat="1" ht="12.75">
      <c r="A103" s="4"/>
      <c r="B103" s="70"/>
      <c r="I103" s="4"/>
      <c r="J103" s="4"/>
    </row>
    <row r="104" spans="1:10" s="6" customFormat="1" ht="12.75">
      <c r="A104" s="4"/>
      <c r="B104" s="70"/>
      <c r="I104" s="4"/>
      <c r="J104" s="4"/>
    </row>
    <row r="105" spans="1:10" s="6" customFormat="1" ht="12.75">
      <c r="A105" s="4"/>
      <c r="B105" s="70"/>
      <c r="I105" s="4"/>
      <c r="J105" s="4"/>
    </row>
    <row r="106" spans="1:10" s="6" customFormat="1" ht="12.75">
      <c r="A106" s="4"/>
      <c r="B106" s="70"/>
      <c r="I106" s="4"/>
      <c r="J106" s="4"/>
    </row>
    <row r="107" spans="1:10" s="6" customFormat="1" ht="12.75">
      <c r="A107" s="4"/>
      <c r="B107" s="70"/>
      <c r="I107" s="4"/>
      <c r="J107" s="4"/>
    </row>
    <row r="108" spans="1:10" s="6" customFormat="1" ht="12.75">
      <c r="A108" s="4"/>
      <c r="B108" s="70"/>
      <c r="I108" s="4"/>
      <c r="J108" s="4"/>
    </row>
    <row r="109" spans="1:10" s="6" customFormat="1" ht="12.75">
      <c r="A109" s="4"/>
      <c r="B109" s="70"/>
      <c r="I109" s="4"/>
      <c r="J109" s="4"/>
    </row>
    <row r="110" spans="1:10" s="6" customFormat="1" ht="12.75">
      <c r="A110" s="4"/>
      <c r="B110" s="70"/>
      <c r="I110" s="4"/>
      <c r="J110" s="4"/>
    </row>
    <row r="111" spans="1:10" s="6" customFormat="1" ht="12.75">
      <c r="A111" s="4"/>
      <c r="B111" s="70"/>
      <c r="I111" s="4"/>
      <c r="J111" s="4"/>
    </row>
    <row r="112" spans="1:10" s="6" customFormat="1" ht="12.75">
      <c r="A112" s="4"/>
      <c r="B112" s="70"/>
      <c r="I112" s="4"/>
      <c r="J112" s="4"/>
    </row>
    <row r="113" spans="1:10" s="6" customFormat="1" ht="12.75">
      <c r="A113" s="4"/>
      <c r="B113" s="70"/>
      <c r="I113" s="4"/>
      <c r="J113" s="4"/>
    </row>
    <row r="114" spans="1:10" s="6" customFormat="1" ht="12.75">
      <c r="A114" s="4"/>
      <c r="B114" s="70"/>
      <c r="I114" s="4"/>
      <c r="J114" s="4"/>
    </row>
    <row r="115" spans="1:10" s="6" customFormat="1" ht="12.75">
      <c r="A115" s="4"/>
      <c r="B115" s="70"/>
      <c r="I115" s="4"/>
      <c r="J115" s="4"/>
    </row>
    <row r="116" spans="1:10" s="6" customFormat="1" ht="12.75">
      <c r="A116" s="4"/>
      <c r="B116" s="70"/>
      <c r="I116" s="4"/>
      <c r="J116" s="4"/>
    </row>
    <row r="117" spans="1:10" s="6" customFormat="1" ht="12.75">
      <c r="A117" s="4"/>
      <c r="B117" s="70"/>
      <c r="I117" s="4"/>
      <c r="J117" s="4"/>
    </row>
    <row r="118" spans="1:10" s="6" customFormat="1" ht="12.75">
      <c r="A118" s="4"/>
      <c r="B118" s="70"/>
      <c r="I118" s="4"/>
      <c r="J118" s="4"/>
    </row>
    <row r="119" spans="1:10" s="6" customFormat="1" ht="12.75">
      <c r="A119" s="4"/>
      <c r="B119" s="70"/>
      <c r="I119" s="4"/>
      <c r="J119" s="4"/>
    </row>
    <row r="120" spans="1:10" s="6" customFormat="1" ht="12.75">
      <c r="A120" s="4"/>
      <c r="B120" s="70"/>
      <c r="I120" s="4"/>
      <c r="J120" s="4"/>
    </row>
    <row r="121" spans="1:10" s="6" customFormat="1" ht="12.75">
      <c r="A121" s="4"/>
      <c r="B121" s="70"/>
      <c r="I121" s="4"/>
      <c r="J121" s="4"/>
    </row>
    <row r="122" spans="1:10" s="6" customFormat="1" ht="12.75">
      <c r="A122" s="4"/>
      <c r="B122" s="70"/>
      <c r="I122" s="4"/>
      <c r="J122" s="4"/>
    </row>
    <row r="123" spans="1:10" s="6" customFormat="1" ht="12.75">
      <c r="A123" s="4"/>
      <c r="B123" s="70"/>
      <c r="I123" s="4"/>
      <c r="J123" s="4"/>
    </row>
    <row r="124" spans="1:10" s="6" customFormat="1" ht="12.75">
      <c r="A124" s="4"/>
      <c r="B124" s="70"/>
      <c r="I124" s="4"/>
      <c r="J124" s="4"/>
    </row>
    <row r="125" spans="1:10" s="6" customFormat="1" ht="12.75">
      <c r="A125" s="4"/>
      <c r="B125" s="70"/>
      <c r="I125" s="4"/>
      <c r="J125" s="4"/>
    </row>
    <row r="126" spans="1:10" s="6" customFormat="1" ht="12.75">
      <c r="A126" s="4"/>
      <c r="B126" s="70"/>
      <c r="I126" s="4"/>
      <c r="J126" s="4"/>
    </row>
    <row r="127" spans="1:10" s="6" customFormat="1" ht="12.75">
      <c r="A127" s="4"/>
      <c r="B127" s="70"/>
      <c r="I127" s="4"/>
      <c r="J127" s="4"/>
    </row>
    <row r="128" spans="1:10" s="6" customFormat="1" ht="12.75">
      <c r="A128" s="4"/>
      <c r="B128" s="70"/>
      <c r="I128" s="4"/>
      <c r="J128" s="4"/>
    </row>
    <row r="129" spans="1:10" s="6" customFormat="1" ht="12.75">
      <c r="A129" s="4"/>
      <c r="B129" s="70"/>
      <c r="I129" s="4"/>
      <c r="J129" s="4"/>
    </row>
    <row r="130" spans="1:10" s="6" customFormat="1" ht="12.75">
      <c r="A130" s="4"/>
      <c r="B130" s="70"/>
      <c r="I130" s="4"/>
      <c r="J130" s="4"/>
    </row>
    <row r="131" spans="1:10" s="6" customFormat="1" ht="12.75">
      <c r="A131" s="4"/>
      <c r="B131" s="70"/>
      <c r="I131" s="4"/>
      <c r="J131" s="4"/>
    </row>
    <row r="132" spans="1:10" s="6" customFormat="1" ht="12.75">
      <c r="A132" s="4"/>
      <c r="B132" s="70"/>
      <c r="I132" s="4"/>
      <c r="J132" s="4"/>
    </row>
    <row r="133" spans="1:10" s="6" customFormat="1" ht="12.75">
      <c r="A133" s="4"/>
      <c r="B133" s="70"/>
      <c r="I133" s="4"/>
      <c r="J133" s="4"/>
    </row>
    <row r="134" spans="1:10" s="6" customFormat="1" ht="12.75">
      <c r="A134" s="4"/>
      <c r="B134" s="70"/>
      <c r="I134" s="4"/>
      <c r="J134" s="4"/>
    </row>
    <row r="135" spans="1:10" s="6" customFormat="1" ht="12.75">
      <c r="A135" s="4"/>
      <c r="B135" s="70"/>
      <c r="I135" s="4"/>
      <c r="J135" s="4"/>
    </row>
    <row r="136" spans="1:10" s="6" customFormat="1" ht="12.75">
      <c r="A136" s="4"/>
      <c r="B136" s="70"/>
      <c r="I136" s="4"/>
      <c r="J136" s="4"/>
    </row>
    <row r="137" spans="1:10" s="6" customFormat="1" ht="12.75">
      <c r="A137" s="4"/>
      <c r="B137" s="70"/>
      <c r="I137" s="4"/>
      <c r="J137" s="4"/>
    </row>
    <row r="138" spans="1:10" s="6" customFormat="1" ht="12.75">
      <c r="A138" s="4"/>
      <c r="B138" s="70"/>
      <c r="I138" s="4"/>
      <c r="J138" s="4"/>
    </row>
    <row r="139" spans="1:10" s="6" customFormat="1" ht="12.75">
      <c r="A139" s="4"/>
      <c r="B139" s="70"/>
      <c r="I139" s="4"/>
      <c r="J139" s="4"/>
    </row>
    <row r="140" spans="1:10" s="6" customFormat="1" ht="12.75">
      <c r="A140" s="4"/>
      <c r="B140" s="70"/>
      <c r="I140" s="4"/>
      <c r="J140" s="4"/>
    </row>
    <row r="141" spans="1:10" s="6" customFormat="1" ht="12.75">
      <c r="A141" s="4"/>
      <c r="B141" s="70"/>
      <c r="I141" s="4"/>
      <c r="J141" s="4"/>
    </row>
    <row r="142" spans="1:10" s="6" customFormat="1" ht="12.75">
      <c r="A142" s="4"/>
      <c r="B142" s="70"/>
      <c r="I142" s="4"/>
      <c r="J142" s="4"/>
    </row>
    <row r="143" spans="1:10" s="6" customFormat="1" ht="12.75">
      <c r="A143" s="4"/>
      <c r="B143" s="70"/>
      <c r="I143" s="4"/>
      <c r="J143" s="4"/>
    </row>
    <row r="144" spans="1:10" s="6" customFormat="1" ht="12.75">
      <c r="A144" s="4"/>
      <c r="B144" s="70"/>
      <c r="I144" s="4"/>
      <c r="J144" s="4"/>
    </row>
    <row r="145" spans="1:10" s="6" customFormat="1" ht="12.75">
      <c r="A145" s="4"/>
      <c r="B145" s="70"/>
      <c r="I145" s="4"/>
      <c r="J145" s="4"/>
    </row>
    <row r="146" spans="1:10" s="6" customFormat="1" ht="12.75">
      <c r="A146" s="4"/>
      <c r="B146" s="70"/>
      <c r="I146" s="4"/>
      <c r="J146" s="4"/>
    </row>
    <row r="147" spans="1:10" s="6" customFormat="1" ht="12.75">
      <c r="A147" s="4"/>
      <c r="B147" s="70"/>
      <c r="I147" s="4"/>
      <c r="J147" s="4"/>
    </row>
    <row r="148" spans="1:10" s="6" customFormat="1" ht="12.75">
      <c r="A148" s="4"/>
      <c r="B148" s="70"/>
      <c r="I148" s="4"/>
      <c r="J148" s="4"/>
    </row>
    <row r="149" spans="1:10" s="6" customFormat="1" ht="12.75">
      <c r="A149" s="4"/>
      <c r="B149" s="70"/>
      <c r="I149" s="4"/>
      <c r="J149" s="4"/>
    </row>
    <row r="150" spans="1:10" s="6" customFormat="1" ht="12.75">
      <c r="A150" s="4"/>
      <c r="B150" s="70"/>
      <c r="I150" s="4"/>
      <c r="J150" s="4"/>
    </row>
    <row r="151" spans="1:10" s="6" customFormat="1" ht="12.75">
      <c r="A151" s="4"/>
      <c r="B151" s="70"/>
      <c r="I151" s="4"/>
      <c r="J151" s="4"/>
    </row>
    <row r="152" spans="1:10" s="6" customFormat="1" ht="12.75">
      <c r="A152" s="4"/>
      <c r="B152" s="70"/>
      <c r="I152" s="4"/>
      <c r="J152" s="4"/>
    </row>
    <row r="153" spans="1:10" s="6" customFormat="1" ht="12.75">
      <c r="A153" s="4"/>
      <c r="B153" s="70"/>
      <c r="I153" s="4"/>
      <c r="J153" s="4"/>
    </row>
    <row r="154" spans="1:10" s="6" customFormat="1" ht="12.75">
      <c r="A154" s="4"/>
      <c r="B154" s="70"/>
      <c r="I154" s="4"/>
      <c r="J154" s="4"/>
    </row>
    <row r="155" spans="1:10" s="6" customFormat="1" ht="12.75">
      <c r="A155" s="4"/>
      <c r="B155" s="70"/>
      <c r="I155" s="4"/>
      <c r="J155" s="4"/>
    </row>
    <row r="156" spans="1:10" s="6" customFormat="1" ht="12.75">
      <c r="A156" s="4"/>
      <c r="B156" s="70"/>
      <c r="I156" s="4"/>
      <c r="J156" s="4"/>
    </row>
    <row r="157" spans="1:10" s="6" customFormat="1" ht="12.75">
      <c r="A157" s="4"/>
      <c r="B157" s="70"/>
      <c r="I157" s="4"/>
      <c r="J157" s="4"/>
    </row>
    <row r="158" spans="1:10" s="6" customFormat="1" ht="12.75">
      <c r="A158" s="4"/>
      <c r="B158" s="70"/>
      <c r="I158" s="4"/>
      <c r="J158" s="4"/>
    </row>
    <row r="159" spans="1:10" s="6" customFormat="1" ht="12.75">
      <c r="A159" s="4"/>
      <c r="B159" s="70"/>
      <c r="I159" s="4"/>
      <c r="J159" s="4"/>
    </row>
    <row r="160" spans="1:10" s="6" customFormat="1" ht="12.75">
      <c r="A160" s="4"/>
      <c r="B160" s="70"/>
      <c r="I160" s="4"/>
      <c r="J160" s="4"/>
    </row>
    <row r="161" spans="1:10" s="6" customFormat="1" ht="12.75">
      <c r="A161" s="4"/>
      <c r="B161" s="70"/>
      <c r="I161" s="4"/>
      <c r="J161" s="4"/>
    </row>
    <row r="162" spans="1:10" s="6" customFormat="1" ht="12.75">
      <c r="A162" s="4"/>
      <c r="B162" s="70"/>
      <c r="I162" s="4"/>
      <c r="J162" s="4"/>
    </row>
    <row r="163" spans="1:10" s="6" customFormat="1" ht="12.75">
      <c r="A163" s="4"/>
      <c r="B163" s="70"/>
      <c r="I163" s="4"/>
      <c r="J163" s="4"/>
    </row>
    <row r="164" spans="1:10" s="6" customFormat="1" ht="12.75">
      <c r="A164" s="4"/>
      <c r="B164" s="70"/>
      <c r="I164" s="4"/>
      <c r="J164" s="4"/>
    </row>
    <row r="165" spans="1:10" s="6" customFormat="1" ht="12.75">
      <c r="A165" s="4"/>
      <c r="B165" s="70"/>
      <c r="I165" s="4"/>
      <c r="J165" s="4"/>
    </row>
    <row r="166" spans="1:10" s="6" customFormat="1" ht="12.75">
      <c r="A166" s="4"/>
      <c r="B166" s="70"/>
      <c r="I166" s="4"/>
      <c r="J166" s="4"/>
    </row>
    <row r="167" spans="1:10" s="6" customFormat="1" ht="12.75">
      <c r="A167" s="4"/>
      <c r="B167" s="70"/>
      <c r="I167" s="4"/>
      <c r="J167" s="4"/>
    </row>
    <row r="168" spans="1:10" s="6" customFormat="1" ht="12.75">
      <c r="A168" s="4"/>
      <c r="B168" s="70"/>
      <c r="I168" s="4"/>
      <c r="J168" s="4"/>
    </row>
    <row r="169" spans="1:10" s="6" customFormat="1" ht="12.75">
      <c r="A169" s="4"/>
      <c r="B169" s="70"/>
      <c r="I169" s="4"/>
      <c r="J169" s="4"/>
    </row>
    <row r="170" spans="1:10" s="6" customFormat="1" ht="12.75">
      <c r="A170" s="4"/>
      <c r="B170" s="70"/>
      <c r="I170" s="4"/>
      <c r="J170" s="4"/>
    </row>
    <row r="171" spans="1:10" s="6" customFormat="1" ht="12.75">
      <c r="A171" s="4"/>
      <c r="B171" s="70"/>
      <c r="I171" s="4"/>
      <c r="J171" s="4"/>
    </row>
    <row r="172" spans="1:10" s="6" customFormat="1" ht="12.75">
      <c r="A172" s="4"/>
      <c r="B172" s="70"/>
      <c r="I172" s="4"/>
      <c r="J172" s="4"/>
    </row>
    <row r="173" spans="1:10" s="6" customFormat="1" ht="12.75">
      <c r="A173" s="4"/>
      <c r="B173" s="70"/>
      <c r="I173" s="4"/>
      <c r="J173" s="4"/>
    </row>
    <row r="174" spans="1:10" s="6" customFormat="1" ht="12.75">
      <c r="A174" s="4"/>
      <c r="B174" s="70"/>
      <c r="I174" s="4"/>
      <c r="J174" s="4"/>
    </row>
    <row r="175" spans="1:10" s="6" customFormat="1" ht="12.75">
      <c r="A175" s="4"/>
      <c r="B175" s="70"/>
      <c r="I175" s="4"/>
      <c r="J175" s="4"/>
    </row>
    <row r="176" spans="1:10" s="6" customFormat="1" ht="12.75">
      <c r="A176" s="4"/>
      <c r="B176" s="70"/>
      <c r="I176" s="4"/>
      <c r="J176" s="4"/>
    </row>
    <row r="177" spans="1:10" s="6" customFormat="1" ht="12.75">
      <c r="A177" s="4"/>
      <c r="B177" s="70"/>
      <c r="I177" s="4"/>
      <c r="J177" s="4"/>
    </row>
    <row r="178" spans="1:10" s="6" customFormat="1" ht="12.75">
      <c r="A178" s="4"/>
      <c r="B178" s="70"/>
      <c r="I178" s="4"/>
      <c r="J178" s="4"/>
    </row>
    <row r="179" spans="1:10" s="6" customFormat="1" ht="12.75">
      <c r="A179" s="4"/>
      <c r="B179" s="70"/>
      <c r="I179" s="4"/>
      <c r="J179" s="4"/>
    </row>
    <row r="180" spans="1:10" s="6" customFormat="1" ht="12.75">
      <c r="A180" s="4"/>
      <c r="B180" s="70"/>
      <c r="I180" s="4"/>
      <c r="J180" s="4"/>
    </row>
    <row r="181" spans="1:10" s="6" customFormat="1" ht="12.75">
      <c r="A181" s="4"/>
      <c r="B181" s="70"/>
      <c r="I181" s="4"/>
      <c r="J181" s="4"/>
    </row>
    <row r="182" spans="1:10" s="6" customFormat="1" ht="12.75">
      <c r="A182" s="4"/>
      <c r="B182" s="70"/>
      <c r="I182" s="4"/>
      <c r="J182" s="4"/>
    </row>
    <row r="183" spans="1:10" s="6" customFormat="1" ht="12.75">
      <c r="A183" s="4"/>
      <c r="B183" s="70"/>
      <c r="I183" s="4"/>
      <c r="J183" s="4"/>
    </row>
    <row r="184" spans="1:10" s="6" customFormat="1" ht="12.75">
      <c r="A184" s="4"/>
      <c r="B184" s="70"/>
      <c r="I184" s="4"/>
      <c r="J184" s="4"/>
    </row>
    <row r="185" spans="1:10" s="6" customFormat="1" ht="12.75">
      <c r="A185" s="4"/>
      <c r="B185" s="70"/>
      <c r="I185" s="4"/>
      <c r="J185" s="4"/>
    </row>
    <row r="186" spans="1:10" s="6" customFormat="1" ht="12.75">
      <c r="A186" s="4"/>
      <c r="B186" s="70"/>
      <c r="I186" s="4"/>
      <c r="J186" s="4"/>
    </row>
    <row r="187" spans="1:10" s="6" customFormat="1" ht="12.75">
      <c r="A187" s="4"/>
      <c r="B187" s="70"/>
      <c r="I187" s="4"/>
      <c r="J187" s="4"/>
    </row>
    <row r="188" spans="1:10" s="6" customFormat="1" ht="12.75">
      <c r="A188" s="4"/>
      <c r="B188" s="70"/>
      <c r="I188" s="4"/>
      <c r="J188" s="4"/>
    </row>
    <row r="189" spans="1:10" s="6" customFormat="1" ht="12.75">
      <c r="A189" s="4"/>
      <c r="B189" s="70"/>
      <c r="I189" s="4"/>
      <c r="J189" s="4"/>
    </row>
    <row r="190" spans="1:10" s="6" customFormat="1" ht="12.75">
      <c r="A190" s="4"/>
      <c r="B190" s="70"/>
      <c r="I190" s="4"/>
      <c r="J190" s="4"/>
    </row>
    <row r="191" spans="1:10" s="6" customFormat="1" ht="12.75">
      <c r="A191" s="4"/>
      <c r="B191" s="70"/>
      <c r="I191" s="4"/>
      <c r="J191" s="4"/>
    </row>
    <row r="192" spans="1:10" s="6" customFormat="1" ht="12.75">
      <c r="A192" s="4"/>
      <c r="B192" s="70"/>
      <c r="I192" s="4"/>
      <c r="J192" s="4"/>
    </row>
    <row r="193" spans="1:10" s="6" customFormat="1" ht="12.75">
      <c r="A193" s="4"/>
      <c r="B193" s="70"/>
      <c r="I193" s="4"/>
      <c r="J193" s="4"/>
    </row>
    <row r="194" spans="1:10" s="6" customFormat="1" ht="12.75">
      <c r="A194" s="4"/>
      <c r="B194" s="70"/>
      <c r="I194" s="4"/>
      <c r="J194" s="4"/>
    </row>
    <row r="195" spans="1:10" s="6" customFormat="1" ht="12.75">
      <c r="A195" s="4"/>
      <c r="B195" s="70"/>
      <c r="I195" s="4"/>
      <c r="J195" s="4"/>
    </row>
    <row r="196" spans="1:10" s="6" customFormat="1" ht="12.75">
      <c r="A196" s="4"/>
      <c r="B196" s="70"/>
      <c r="I196" s="4"/>
      <c r="J196" s="4"/>
    </row>
    <row r="197" spans="1:10" s="6" customFormat="1" ht="12.75">
      <c r="A197" s="4"/>
      <c r="B197" s="70"/>
      <c r="I197" s="4"/>
      <c r="J197" s="4"/>
    </row>
    <row r="198" spans="1:10" s="6" customFormat="1" ht="12.75">
      <c r="A198" s="4"/>
      <c r="B198" s="70"/>
      <c r="I198" s="4"/>
      <c r="J198" s="4"/>
    </row>
    <row r="199" spans="1:10" s="6" customFormat="1" ht="12.75">
      <c r="A199" s="4"/>
      <c r="B199" s="70"/>
      <c r="I199" s="4"/>
      <c r="J199" s="4"/>
    </row>
    <row r="200" spans="1:10" s="6" customFormat="1" ht="12.75">
      <c r="A200" s="4"/>
      <c r="B200" s="70"/>
      <c r="I200" s="4"/>
      <c r="J200" s="4"/>
    </row>
    <row r="201" spans="1:10" s="6" customFormat="1" ht="12.75">
      <c r="A201" s="4"/>
      <c r="B201" s="70"/>
      <c r="I201" s="4"/>
      <c r="J201" s="4"/>
    </row>
    <row r="202" spans="1:10" s="6" customFormat="1" ht="12.75">
      <c r="A202" s="4"/>
      <c r="B202" s="70"/>
      <c r="I202" s="4"/>
      <c r="J202" s="4"/>
    </row>
    <row r="203" spans="1:10" s="6" customFormat="1" ht="12.75">
      <c r="A203" s="4"/>
      <c r="B203" s="70"/>
      <c r="I203" s="4"/>
      <c r="J203" s="4"/>
    </row>
    <row r="204" spans="1:10" s="6" customFormat="1" ht="12.75">
      <c r="A204" s="4"/>
      <c r="B204" s="70"/>
      <c r="I204" s="4"/>
      <c r="J204" s="4"/>
    </row>
    <row r="205" spans="1:10" s="6" customFormat="1" ht="12.75">
      <c r="A205" s="4"/>
      <c r="B205" s="70"/>
      <c r="I205" s="4"/>
      <c r="J205" s="4"/>
    </row>
    <row r="206" spans="1:10" s="6" customFormat="1" ht="12.75">
      <c r="A206" s="4"/>
      <c r="B206" s="70"/>
      <c r="I206" s="4"/>
      <c r="J206" s="4"/>
    </row>
    <row r="207" spans="1:10" s="6" customFormat="1" ht="12.75">
      <c r="A207" s="4"/>
      <c r="B207" s="70"/>
      <c r="I207" s="4"/>
      <c r="J207" s="4"/>
    </row>
    <row r="208" spans="1:10" s="6" customFormat="1" ht="12.75">
      <c r="A208" s="4"/>
      <c r="B208" s="70"/>
      <c r="I208" s="4"/>
      <c r="J208" s="4"/>
    </row>
    <row r="209" spans="1:10" s="6" customFormat="1" ht="12.75">
      <c r="A209" s="4"/>
      <c r="B209" s="70"/>
      <c r="I209" s="4"/>
      <c r="J209" s="4"/>
    </row>
    <row r="210" spans="1:10" s="6" customFormat="1" ht="12.75">
      <c r="A210" s="4"/>
      <c r="B210" s="70"/>
      <c r="I210" s="4"/>
      <c r="J210" s="4"/>
    </row>
    <row r="211" spans="1:10" s="6" customFormat="1" ht="12.75">
      <c r="A211" s="4"/>
      <c r="B211" s="70"/>
      <c r="I211" s="4"/>
      <c r="J211" s="4"/>
    </row>
    <row r="212" spans="1:10" s="6" customFormat="1" ht="12.75">
      <c r="A212" s="4"/>
      <c r="B212" s="70"/>
      <c r="I212" s="4"/>
      <c r="J212" s="4"/>
    </row>
    <row r="213" spans="1:10" s="6" customFormat="1" ht="12.75">
      <c r="A213" s="4"/>
      <c r="B213" s="70"/>
      <c r="I213" s="4"/>
      <c r="J213" s="4"/>
    </row>
    <row r="214" spans="1:10" s="6" customFormat="1" ht="12.75">
      <c r="A214" s="4"/>
      <c r="B214" s="70"/>
      <c r="I214" s="4"/>
      <c r="J214" s="4"/>
    </row>
    <row r="215" spans="1:10" s="6" customFormat="1" ht="12.75">
      <c r="A215" s="4"/>
      <c r="B215" s="70"/>
      <c r="I215" s="4"/>
      <c r="J215" s="4"/>
    </row>
    <row r="216" spans="1:10" s="6" customFormat="1" ht="12.75">
      <c r="A216" s="4"/>
      <c r="B216" s="70"/>
      <c r="I216" s="4"/>
      <c r="J216" s="4"/>
    </row>
    <row r="217" spans="1:10" s="6" customFormat="1" ht="12.75">
      <c r="A217" s="4"/>
      <c r="B217" s="70"/>
      <c r="I217" s="4"/>
      <c r="J217" s="4"/>
    </row>
    <row r="218" spans="1:10" s="6" customFormat="1" ht="12.75">
      <c r="A218" s="4"/>
      <c r="B218" s="70"/>
      <c r="I218" s="4"/>
      <c r="J218" s="4"/>
    </row>
    <row r="219" spans="1:10" s="6" customFormat="1" ht="12.75">
      <c r="A219" s="4"/>
      <c r="B219" s="70"/>
      <c r="I219" s="4"/>
      <c r="J219" s="4"/>
    </row>
    <row r="220" spans="1:10" s="6" customFormat="1" ht="12.75">
      <c r="A220" s="4"/>
      <c r="B220" s="70"/>
      <c r="I220" s="4"/>
      <c r="J220" s="4"/>
    </row>
    <row r="221" spans="1:10" s="6" customFormat="1" ht="12.75">
      <c r="A221" s="4"/>
      <c r="B221" s="70"/>
      <c r="I221" s="4"/>
      <c r="J221" s="4"/>
    </row>
    <row r="222" spans="1:10" s="6" customFormat="1" ht="12.75">
      <c r="A222" s="4"/>
      <c r="B222" s="70"/>
      <c r="I222" s="4"/>
      <c r="J222" s="4"/>
    </row>
    <row r="223" spans="1:10" s="6" customFormat="1" ht="12.75">
      <c r="A223" s="4"/>
      <c r="B223" s="70"/>
      <c r="I223" s="4"/>
      <c r="J223" s="4"/>
    </row>
    <row r="224" spans="1:10" s="6" customFormat="1" ht="12.75">
      <c r="A224" s="4"/>
      <c r="B224" s="70"/>
      <c r="I224" s="4"/>
      <c r="J224" s="4"/>
    </row>
    <row r="225" spans="1:10" s="6" customFormat="1" ht="12.75">
      <c r="A225" s="4"/>
      <c r="B225" s="70"/>
      <c r="I225" s="4"/>
      <c r="J225" s="4"/>
    </row>
    <row r="226" spans="1:10" s="6" customFormat="1" ht="12.75">
      <c r="A226" s="4"/>
      <c r="B226" s="70"/>
      <c r="I226" s="4"/>
      <c r="J226" s="4"/>
    </row>
    <row r="227" spans="1:10" s="6" customFormat="1" ht="12.75">
      <c r="A227" s="4"/>
      <c r="B227" s="70"/>
      <c r="I227" s="4"/>
      <c r="J227" s="4"/>
    </row>
    <row r="228" spans="1:10" s="6" customFormat="1" ht="12.75">
      <c r="A228" s="4"/>
      <c r="B228" s="70"/>
      <c r="I228" s="4"/>
      <c r="J228" s="4"/>
    </row>
    <row r="229" spans="1:10" s="6" customFormat="1" ht="12.75">
      <c r="A229" s="4"/>
      <c r="B229" s="70"/>
      <c r="I229" s="4"/>
      <c r="J229" s="4"/>
    </row>
    <row r="230" spans="1:10" s="6" customFormat="1" ht="12.75">
      <c r="A230" s="4"/>
      <c r="B230" s="70"/>
      <c r="I230" s="4"/>
      <c r="J230" s="4"/>
    </row>
    <row r="231" spans="1:10" s="6" customFormat="1" ht="12.75">
      <c r="A231" s="4"/>
      <c r="B231" s="70"/>
      <c r="I231" s="4"/>
      <c r="J231" s="4"/>
    </row>
    <row r="232" spans="1:10" s="6" customFormat="1" ht="12.75">
      <c r="A232" s="4"/>
      <c r="B232" s="70"/>
      <c r="I232" s="4"/>
      <c r="J232" s="4"/>
    </row>
    <row r="233" spans="1:10" s="6" customFormat="1" ht="12.75">
      <c r="A233" s="4"/>
      <c r="B233" s="70"/>
      <c r="I233" s="4"/>
      <c r="J233" s="4"/>
    </row>
    <row r="234" spans="1:10" s="6" customFormat="1" ht="12.75">
      <c r="A234" s="4"/>
      <c r="B234" s="70"/>
      <c r="I234" s="4"/>
      <c r="J234" s="4"/>
    </row>
    <row r="235" spans="1:10" s="6" customFormat="1" ht="12.75">
      <c r="A235" s="4"/>
      <c r="B235" s="70"/>
      <c r="I235" s="4"/>
      <c r="J235" s="4"/>
    </row>
    <row r="236" spans="1:10" s="6" customFormat="1" ht="12.75">
      <c r="A236" s="4"/>
      <c r="B236" s="70"/>
      <c r="I236" s="4"/>
      <c r="J236" s="4"/>
    </row>
    <row r="237" spans="1:10" s="6" customFormat="1" ht="12.75">
      <c r="A237" s="4"/>
      <c r="B237" s="70"/>
      <c r="I237" s="4"/>
      <c r="J237" s="4"/>
    </row>
    <row r="238" spans="1:10" s="6" customFormat="1" ht="12.75">
      <c r="A238" s="4"/>
      <c r="B238" s="70"/>
      <c r="I238" s="4"/>
      <c r="J238" s="4"/>
    </row>
    <row r="239" spans="1:10" s="6" customFormat="1" ht="12.75">
      <c r="A239" s="4"/>
      <c r="B239" s="70"/>
      <c r="I239" s="4"/>
      <c r="J239" s="4"/>
    </row>
    <row r="240" spans="1:10" s="6" customFormat="1" ht="12.75">
      <c r="A240" s="4"/>
      <c r="B240" s="70"/>
      <c r="I240" s="4"/>
      <c r="J240" s="4"/>
    </row>
    <row r="241" spans="1:10" s="6" customFormat="1" ht="12.75">
      <c r="A241" s="4"/>
      <c r="B241" s="70"/>
      <c r="I241" s="4"/>
      <c r="J241" s="4"/>
    </row>
    <row r="242" spans="1:10" s="6" customFormat="1" ht="12.75">
      <c r="A242" s="4"/>
      <c r="B242" s="70"/>
      <c r="I242" s="4"/>
      <c r="J242" s="4"/>
    </row>
    <row r="243" spans="1:10" s="6" customFormat="1" ht="12.75">
      <c r="A243" s="4"/>
      <c r="B243" s="70"/>
      <c r="I243" s="4"/>
      <c r="J243" s="4"/>
    </row>
    <row r="244" spans="1:10" s="6" customFormat="1" ht="12.75">
      <c r="A244" s="4"/>
      <c r="B244" s="70"/>
      <c r="I244" s="4"/>
      <c r="J244" s="4"/>
    </row>
    <row r="245" spans="1:10" s="6" customFormat="1" ht="12.75">
      <c r="A245" s="4"/>
      <c r="B245" s="70"/>
      <c r="I245" s="4"/>
      <c r="J245" s="4"/>
    </row>
    <row r="246" spans="1:10" s="6" customFormat="1" ht="12.75">
      <c r="A246" s="4"/>
      <c r="B246" s="70"/>
      <c r="I246" s="4"/>
      <c r="J246" s="4"/>
    </row>
    <row r="247" spans="1:10" s="6" customFormat="1" ht="12.75">
      <c r="A247" s="4"/>
      <c r="B247" s="70"/>
      <c r="I247" s="4"/>
      <c r="J247" s="4"/>
    </row>
    <row r="248" spans="1:10" s="6" customFormat="1" ht="12.75">
      <c r="A248" s="4"/>
      <c r="B248" s="70"/>
      <c r="I248" s="4"/>
      <c r="J248" s="4"/>
    </row>
    <row r="249" spans="1:10" s="6" customFormat="1" ht="12.75">
      <c r="A249" s="4"/>
      <c r="B249" s="70"/>
      <c r="I249" s="4"/>
      <c r="J249" s="4"/>
    </row>
    <row r="250" spans="1:10" s="6" customFormat="1" ht="12.75">
      <c r="A250" s="4"/>
      <c r="B250" s="70"/>
      <c r="I250" s="4"/>
      <c r="J250" s="4"/>
    </row>
    <row r="251" spans="1:10" s="6" customFormat="1" ht="12.75">
      <c r="A251" s="4"/>
      <c r="B251" s="70"/>
      <c r="I251" s="4"/>
      <c r="J251" s="4"/>
    </row>
    <row r="252" spans="1:10" s="6" customFormat="1" ht="12.75">
      <c r="A252" s="4"/>
      <c r="B252" s="70"/>
      <c r="I252" s="4"/>
      <c r="J252" s="4"/>
    </row>
    <row r="253" spans="1:10" s="6" customFormat="1" ht="12.75">
      <c r="A253" s="4"/>
      <c r="B253" s="70"/>
      <c r="I253" s="4"/>
      <c r="J253" s="4"/>
    </row>
    <row r="254" spans="1:10" s="6" customFormat="1" ht="12.75">
      <c r="A254" s="4"/>
      <c r="B254" s="70"/>
      <c r="I254" s="4"/>
      <c r="J254" s="4"/>
    </row>
    <row r="255" spans="1:10" s="6" customFormat="1" ht="12.75">
      <c r="A255" s="4"/>
      <c r="B255" s="70"/>
      <c r="I255" s="4"/>
      <c r="J255" s="4"/>
    </row>
    <row r="256" spans="1:10" s="6" customFormat="1" ht="12.75">
      <c r="A256" s="4"/>
      <c r="B256" s="70"/>
      <c r="I256" s="4"/>
      <c r="J256" s="4"/>
    </row>
    <row r="257" spans="1:10" s="6" customFormat="1" ht="12.75">
      <c r="A257" s="4"/>
      <c r="B257" s="70"/>
      <c r="I257" s="4"/>
      <c r="J257" s="4"/>
    </row>
    <row r="258" spans="1:10" s="6" customFormat="1" ht="12.75">
      <c r="A258" s="4"/>
      <c r="B258" s="70"/>
      <c r="I258" s="4"/>
      <c r="J258" s="4"/>
    </row>
    <row r="259" spans="1:10" s="6" customFormat="1" ht="12.75">
      <c r="A259" s="4"/>
      <c r="B259" s="70"/>
      <c r="I259" s="4"/>
      <c r="J259" s="4"/>
    </row>
    <row r="260" spans="1:10" s="6" customFormat="1" ht="12.75">
      <c r="A260" s="4"/>
      <c r="B260" s="70"/>
      <c r="I260" s="4"/>
      <c r="J260" s="4"/>
    </row>
    <row r="261" spans="1:10" s="6" customFormat="1" ht="12.75">
      <c r="A261" s="4"/>
      <c r="B261" s="70"/>
      <c r="I261" s="4"/>
      <c r="J261" s="4"/>
    </row>
    <row r="262" spans="1:10" s="6" customFormat="1" ht="12.75">
      <c r="A262" s="4"/>
      <c r="B262" s="70"/>
      <c r="I262" s="4"/>
      <c r="J262" s="4"/>
    </row>
    <row r="263" spans="1:10" s="6" customFormat="1" ht="12.75">
      <c r="A263" s="4"/>
      <c r="B263" s="70"/>
      <c r="I263" s="4"/>
      <c r="J263" s="4"/>
    </row>
    <row r="264" spans="1:10" s="6" customFormat="1" ht="12.75">
      <c r="A264" s="4"/>
      <c r="B264" s="70"/>
      <c r="I264" s="4"/>
      <c r="J264" s="4"/>
    </row>
    <row r="265" spans="1:10" s="6" customFormat="1" ht="12.75">
      <c r="A265" s="4"/>
      <c r="B265" s="70"/>
      <c r="I265" s="4"/>
      <c r="J265" s="4"/>
    </row>
    <row r="266" spans="1:10" s="6" customFormat="1" ht="12.75">
      <c r="A266" s="4"/>
      <c r="B266" s="70"/>
      <c r="I266" s="4"/>
      <c r="J266" s="4"/>
    </row>
    <row r="267" spans="1:10" s="6" customFormat="1" ht="12.75">
      <c r="A267" s="4"/>
      <c r="B267" s="70"/>
      <c r="I267" s="4"/>
      <c r="J267" s="4"/>
    </row>
    <row r="268" spans="1:10" s="6" customFormat="1" ht="12.75">
      <c r="A268" s="4"/>
      <c r="B268" s="70"/>
      <c r="I268" s="4"/>
      <c r="J268" s="4"/>
    </row>
    <row r="269" spans="1:10" s="6" customFormat="1" ht="12.75">
      <c r="A269" s="4"/>
      <c r="B269" s="70"/>
      <c r="I269" s="4"/>
      <c r="J269" s="4"/>
    </row>
    <row r="270" spans="1:10" s="6" customFormat="1" ht="12.75">
      <c r="A270" s="4"/>
      <c r="B270" s="70"/>
      <c r="I270" s="4"/>
      <c r="J270" s="4"/>
    </row>
    <row r="271" spans="1:10" s="6" customFormat="1" ht="12.75">
      <c r="A271" s="4"/>
      <c r="B271" s="70"/>
      <c r="I271" s="4"/>
      <c r="J271" s="4"/>
    </row>
    <row r="272" spans="1:10" s="6" customFormat="1" ht="12.75">
      <c r="A272" s="4"/>
      <c r="B272" s="70"/>
      <c r="I272" s="4"/>
      <c r="J272" s="4"/>
    </row>
    <row r="273" spans="1:10" s="6" customFormat="1" ht="12.75">
      <c r="A273" s="4"/>
      <c r="B273" s="70"/>
      <c r="I273" s="4"/>
      <c r="J273" s="4"/>
    </row>
    <row r="274" spans="1:10" s="6" customFormat="1" ht="12.75">
      <c r="A274" s="4"/>
      <c r="B274" s="70"/>
      <c r="I274" s="4"/>
      <c r="J274" s="4"/>
    </row>
    <row r="275" spans="1:10" s="6" customFormat="1" ht="12.75">
      <c r="A275" s="4"/>
      <c r="B275" s="70"/>
      <c r="I275" s="4"/>
      <c r="J275" s="4"/>
    </row>
    <row r="276" spans="1:10" s="6" customFormat="1" ht="12.75">
      <c r="A276" s="4"/>
      <c r="B276" s="70"/>
      <c r="I276" s="4"/>
      <c r="J276" s="4"/>
    </row>
    <row r="277" spans="1:10" s="6" customFormat="1" ht="12.75">
      <c r="A277" s="4"/>
      <c r="B277" s="70"/>
      <c r="I277" s="4"/>
      <c r="J277" s="4"/>
    </row>
    <row r="278" spans="1:10" s="6" customFormat="1" ht="12.75">
      <c r="A278" s="4"/>
      <c r="B278" s="70"/>
      <c r="I278" s="4"/>
      <c r="J278" s="4"/>
    </row>
    <row r="279" spans="1:10" s="6" customFormat="1" ht="12.75">
      <c r="A279" s="4"/>
      <c r="B279" s="70"/>
      <c r="I279" s="4"/>
      <c r="J279" s="4"/>
    </row>
    <row r="280" spans="1:10" s="6" customFormat="1" ht="12.75">
      <c r="A280" s="4"/>
      <c r="B280" s="70"/>
      <c r="I280" s="4"/>
      <c r="J280" s="4"/>
    </row>
    <row r="281" spans="1:10" s="6" customFormat="1" ht="12.75">
      <c r="A281" s="4"/>
      <c r="B281" s="70"/>
      <c r="I281" s="4"/>
      <c r="J281" s="4"/>
    </row>
    <row r="282" spans="1:10" s="6" customFormat="1" ht="12.75">
      <c r="A282" s="4"/>
      <c r="B282" s="70"/>
      <c r="I282" s="4"/>
      <c r="J282" s="4"/>
    </row>
    <row r="283" spans="1:10" s="6" customFormat="1" ht="12.75">
      <c r="A283" s="4"/>
      <c r="B283" s="70"/>
      <c r="I283" s="4"/>
      <c r="J283" s="4"/>
    </row>
    <row r="284" spans="1:10" s="6" customFormat="1" ht="12.75">
      <c r="A284" s="4"/>
      <c r="B284" s="70"/>
      <c r="I284" s="4"/>
      <c r="J284" s="4"/>
    </row>
    <row r="285" spans="1:10" s="6" customFormat="1" ht="12.75">
      <c r="A285" s="4"/>
      <c r="B285" s="70"/>
      <c r="I285" s="4"/>
      <c r="J285" s="4"/>
    </row>
    <row r="286" spans="1:10" s="6" customFormat="1" ht="12.75">
      <c r="A286" s="4"/>
      <c r="B286" s="70"/>
      <c r="I286" s="4"/>
      <c r="J286" s="4"/>
    </row>
    <row r="287" spans="1:10" s="6" customFormat="1" ht="12.75">
      <c r="A287" s="4"/>
      <c r="B287" s="70"/>
      <c r="I287" s="4"/>
      <c r="J287" s="4"/>
    </row>
    <row r="288" spans="1:10" s="6" customFormat="1" ht="12.75">
      <c r="A288" s="4"/>
      <c r="B288" s="70"/>
      <c r="I288" s="4"/>
      <c r="J288" s="4"/>
    </row>
    <row r="289" spans="1:10" s="6" customFormat="1" ht="12.75">
      <c r="A289" s="4"/>
      <c r="B289" s="70"/>
      <c r="I289" s="4"/>
      <c r="J289" s="4"/>
    </row>
    <row r="290" spans="1:10" s="6" customFormat="1" ht="12.75">
      <c r="A290" s="4"/>
      <c r="B290" s="70"/>
      <c r="I290" s="4"/>
      <c r="J290" s="4"/>
    </row>
    <row r="291" spans="1:10" s="6" customFormat="1" ht="12.75">
      <c r="A291" s="4"/>
      <c r="B291" s="70"/>
      <c r="I291" s="4"/>
      <c r="J291" s="4"/>
    </row>
    <row r="292" spans="1:10" s="6" customFormat="1" ht="12.75">
      <c r="A292" s="4"/>
      <c r="B292" s="70"/>
      <c r="I292" s="4"/>
      <c r="J292" s="4"/>
    </row>
    <row r="293" spans="1:10" s="6" customFormat="1" ht="12.75">
      <c r="A293" s="4"/>
      <c r="B293" s="70"/>
      <c r="I293" s="4"/>
      <c r="J293" s="4"/>
    </row>
    <row r="294" spans="1:10" s="6" customFormat="1" ht="12.75">
      <c r="A294" s="4"/>
      <c r="B294" s="70"/>
      <c r="I294" s="4"/>
      <c r="J294" s="4"/>
    </row>
    <row r="295" spans="1:10" s="6" customFormat="1" ht="12.75">
      <c r="A295" s="4"/>
      <c r="B295" s="70"/>
      <c r="I295" s="4"/>
      <c r="J295" s="4"/>
    </row>
    <row r="296" spans="1:10" s="6" customFormat="1" ht="12.75">
      <c r="A296" s="4"/>
      <c r="B296" s="70"/>
      <c r="I296" s="4"/>
      <c r="J296" s="4"/>
    </row>
    <row r="297" spans="1:10" s="6" customFormat="1" ht="12.75">
      <c r="A297" s="4"/>
      <c r="B297" s="70"/>
      <c r="I297" s="4"/>
      <c r="J297" s="4"/>
    </row>
    <row r="298" spans="1:10" s="6" customFormat="1" ht="12.75">
      <c r="A298" s="4"/>
      <c r="B298" s="70"/>
      <c r="I298" s="4"/>
      <c r="J298" s="4"/>
    </row>
    <row r="299" spans="1:10" s="6" customFormat="1" ht="12.75">
      <c r="A299" s="4"/>
      <c r="B299" s="70"/>
      <c r="I299" s="4"/>
      <c r="J299" s="4"/>
    </row>
    <row r="300" spans="1:10" s="6" customFormat="1" ht="12.75">
      <c r="A300" s="4"/>
      <c r="B300" s="70"/>
      <c r="I300" s="4"/>
      <c r="J300" s="4"/>
    </row>
    <row r="301" spans="1:10" s="6" customFormat="1" ht="12.75">
      <c r="A301" s="4"/>
      <c r="B301" s="70"/>
      <c r="I301" s="4"/>
      <c r="J301" s="4"/>
    </row>
    <row r="302" spans="1:10" s="6" customFormat="1" ht="12.75">
      <c r="A302" s="4"/>
      <c r="B302" s="70"/>
      <c r="I302" s="4"/>
      <c r="J302" s="4"/>
    </row>
    <row r="303" spans="1:10" s="6" customFormat="1" ht="12.75">
      <c r="A303" s="4"/>
      <c r="B303" s="70"/>
      <c r="I303" s="4"/>
      <c r="J303" s="4"/>
    </row>
    <row r="304" spans="1:10" s="6" customFormat="1" ht="12.75">
      <c r="A304" s="4"/>
      <c r="B304" s="70"/>
      <c r="I304" s="4"/>
      <c r="J304" s="4"/>
    </row>
    <row r="305" spans="1:10" s="6" customFormat="1" ht="12.75">
      <c r="A305" s="4"/>
      <c r="B305" s="70"/>
      <c r="I305" s="4"/>
      <c r="J305" s="4"/>
    </row>
    <row r="306" spans="1:10" s="6" customFormat="1" ht="12.75">
      <c r="A306" s="4"/>
      <c r="B306" s="70"/>
      <c r="I306" s="4"/>
      <c r="J306" s="4"/>
    </row>
    <row r="307" spans="1:10" s="6" customFormat="1" ht="12.75">
      <c r="A307" s="4"/>
      <c r="B307" s="70"/>
      <c r="I307" s="4"/>
      <c r="J307" s="4"/>
    </row>
    <row r="308" spans="1:10" s="6" customFormat="1" ht="12.75">
      <c r="A308" s="4"/>
      <c r="B308" s="70"/>
      <c r="I308" s="4"/>
      <c r="J308" s="4"/>
    </row>
    <row r="309" spans="1:10" s="6" customFormat="1" ht="12.75">
      <c r="A309" s="4"/>
      <c r="B309" s="70"/>
      <c r="I309" s="4"/>
      <c r="J309" s="4"/>
    </row>
    <row r="310" spans="1:10" s="6" customFormat="1" ht="12.75">
      <c r="A310" s="4"/>
      <c r="B310" s="70"/>
      <c r="I310" s="4"/>
      <c r="J310" s="4"/>
    </row>
    <row r="311" spans="1:10" s="6" customFormat="1" ht="12.75">
      <c r="A311" s="4"/>
      <c r="B311" s="70"/>
      <c r="I311" s="4"/>
      <c r="J311" s="4"/>
    </row>
    <row r="312" spans="1:10" s="6" customFormat="1" ht="12.75">
      <c r="A312" s="4"/>
      <c r="B312" s="70"/>
      <c r="I312" s="4"/>
      <c r="J312" s="4"/>
    </row>
    <row r="313" spans="1:10" s="6" customFormat="1" ht="12.75">
      <c r="A313" s="4"/>
      <c r="B313" s="70"/>
      <c r="I313" s="4"/>
      <c r="J313" s="4"/>
    </row>
    <row r="314" spans="1:10" s="6" customFormat="1" ht="12.75">
      <c r="A314" s="4"/>
      <c r="B314" s="70"/>
      <c r="I314" s="4"/>
      <c r="J314" s="4"/>
    </row>
    <row r="315" spans="1:10" s="6" customFormat="1" ht="12.75">
      <c r="A315" s="4"/>
      <c r="B315" s="70"/>
      <c r="I315" s="4"/>
      <c r="J315" s="4"/>
    </row>
    <row r="316" spans="1:10" s="6" customFormat="1" ht="12.75">
      <c r="A316" s="4"/>
      <c r="B316" s="70"/>
      <c r="I316" s="4"/>
      <c r="J316" s="4"/>
    </row>
    <row r="317" spans="1:10" s="6" customFormat="1" ht="12.75">
      <c r="A317" s="4"/>
      <c r="B317" s="70"/>
      <c r="I317" s="4"/>
      <c r="J317" s="4"/>
    </row>
    <row r="318" spans="1:10" s="6" customFormat="1" ht="12.75">
      <c r="A318" s="4"/>
      <c r="B318" s="70"/>
      <c r="I318" s="4"/>
      <c r="J318" s="4"/>
    </row>
    <row r="319" spans="1:10" s="6" customFormat="1" ht="12.75">
      <c r="A319" s="4"/>
      <c r="B319" s="70"/>
      <c r="I319" s="4"/>
      <c r="J319" s="4"/>
    </row>
    <row r="320" spans="1:10" s="6" customFormat="1" ht="12.75">
      <c r="A320" s="4"/>
      <c r="B320" s="70"/>
      <c r="I320" s="4"/>
      <c r="J320" s="4"/>
    </row>
    <row r="321" spans="1:10" s="6" customFormat="1" ht="12.75">
      <c r="A321" s="4"/>
      <c r="B321" s="70"/>
      <c r="I321" s="4"/>
      <c r="J321" s="4"/>
    </row>
    <row r="322" spans="1:10" s="6" customFormat="1" ht="12.75">
      <c r="A322" s="4"/>
      <c r="B322" s="70"/>
      <c r="I322" s="4"/>
      <c r="J322" s="4"/>
    </row>
    <row r="323" spans="1:10" s="6" customFormat="1" ht="12.75">
      <c r="A323" s="4"/>
      <c r="B323" s="70"/>
      <c r="I323" s="4"/>
      <c r="J323" s="4"/>
    </row>
    <row r="324" spans="1:10" s="6" customFormat="1" ht="12.75">
      <c r="A324" s="4"/>
      <c r="B324" s="70"/>
      <c r="I324" s="4"/>
      <c r="J324" s="4"/>
    </row>
    <row r="325" spans="1:10" s="6" customFormat="1" ht="12.75">
      <c r="A325" s="4"/>
      <c r="B325" s="70"/>
      <c r="I325" s="4"/>
      <c r="J325" s="4"/>
    </row>
    <row r="326" spans="1:10" s="6" customFormat="1" ht="12.75">
      <c r="A326" s="4"/>
      <c r="B326" s="70"/>
      <c r="I326" s="4"/>
      <c r="J326" s="4"/>
    </row>
    <row r="327" spans="1:10" s="6" customFormat="1" ht="12.75">
      <c r="A327" s="4"/>
      <c r="B327" s="70"/>
      <c r="I327" s="4"/>
      <c r="J327" s="4"/>
    </row>
    <row r="328" spans="1:10" s="6" customFormat="1" ht="12.75">
      <c r="A328" s="4"/>
      <c r="B328" s="70"/>
      <c r="I328" s="4"/>
      <c r="J328" s="4"/>
    </row>
    <row r="329" spans="1:10" s="6" customFormat="1" ht="12.75">
      <c r="A329" s="4"/>
      <c r="B329" s="70"/>
      <c r="I329" s="4"/>
      <c r="J329" s="4"/>
    </row>
    <row r="330" spans="1:10" s="6" customFormat="1" ht="12.75">
      <c r="A330" s="4"/>
      <c r="B330" s="70"/>
      <c r="I330" s="4"/>
      <c r="J330" s="4"/>
    </row>
    <row r="331" spans="1:10" s="6" customFormat="1" ht="12.75">
      <c r="A331" s="4"/>
      <c r="B331" s="70"/>
      <c r="I331" s="4"/>
      <c r="J331" s="4"/>
    </row>
    <row r="332" spans="1:10" s="6" customFormat="1" ht="12.75">
      <c r="A332" s="4"/>
      <c r="B332" s="70"/>
      <c r="I332" s="4"/>
      <c r="J332" s="4"/>
    </row>
    <row r="333" spans="1:10" s="6" customFormat="1" ht="12.75">
      <c r="A333" s="4"/>
      <c r="B333" s="70"/>
      <c r="I333" s="4"/>
      <c r="J333" s="4"/>
    </row>
    <row r="334" spans="1:10" s="6" customFormat="1" ht="12.75">
      <c r="A334" s="4"/>
      <c r="B334" s="70"/>
      <c r="I334" s="4"/>
      <c r="J334" s="4"/>
    </row>
    <row r="335" spans="1:10" s="6" customFormat="1" ht="12.75">
      <c r="A335" s="4"/>
      <c r="B335" s="70"/>
      <c r="I335" s="4"/>
      <c r="J335" s="4"/>
    </row>
    <row r="336" spans="1:10" s="6" customFormat="1" ht="12.75">
      <c r="A336" s="4"/>
      <c r="B336" s="70"/>
      <c r="I336" s="4"/>
      <c r="J336" s="4"/>
    </row>
    <row r="337" spans="1:10" s="6" customFormat="1" ht="12.75">
      <c r="A337" s="4"/>
      <c r="B337" s="70"/>
      <c r="I337" s="4"/>
      <c r="J337" s="4"/>
    </row>
    <row r="338" spans="1:10" s="6" customFormat="1" ht="12.75">
      <c r="A338" s="4"/>
      <c r="B338" s="70"/>
      <c r="I338" s="4"/>
      <c r="J338" s="4"/>
    </row>
    <row r="339" spans="1:10" s="6" customFormat="1" ht="12.75">
      <c r="A339" s="4"/>
      <c r="B339" s="70"/>
      <c r="I339" s="4"/>
      <c r="J339" s="4"/>
    </row>
    <row r="340" spans="1:10" s="6" customFormat="1" ht="12.75">
      <c r="A340" s="4"/>
      <c r="B340" s="70"/>
      <c r="I340" s="4"/>
      <c r="J340" s="4"/>
    </row>
    <row r="341" spans="1:10" s="6" customFormat="1" ht="12.75">
      <c r="A341" s="4"/>
      <c r="B341" s="70"/>
      <c r="I341" s="4"/>
      <c r="J341" s="4"/>
    </row>
    <row r="342" spans="1:10" s="6" customFormat="1" ht="12.75">
      <c r="A342" s="4"/>
      <c r="B342" s="70"/>
      <c r="I342" s="4"/>
      <c r="J342" s="4"/>
    </row>
    <row r="343" spans="1:10" s="6" customFormat="1" ht="12.75">
      <c r="A343" s="4"/>
      <c r="B343" s="70"/>
      <c r="I343" s="4"/>
      <c r="J343" s="4"/>
    </row>
    <row r="344" spans="1:10" s="6" customFormat="1" ht="12.75">
      <c r="A344" s="4"/>
      <c r="B344" s="70"/>
      <c r="I344" s="4"/>
      <c r="J344" s="4"/>
    </row>
    <row r="345" spans="1:10" s="6" customFormat="1" ht="12.75">
      <c r="A345" s="4"/>
      <c r="B345" s="70"/>
      <c r="I345" s="4"/>
      <c r="J345" s="4"/>
    </row>
    <row r="346" spans="1:10" s="6" customFormat="1" ht="12.75">
      <c r="A346" s="4"/>
      <c r="B346" s="70"/>
      <c r="I346" s="4"/>
      <c r="J346" s="4"/>
    </row>
    <row r="347" spans="1:10" s="6" customFormat="1" ht="12.75">
      <c r="A347" s="4"/>
      <c r="B347" s="70"/>
      <c r="I347" s="4"/>
      <c r="J347" s="4"/>
    </row>
    <row r="348" spans="1:10" s="6" customFormat="1" ht="12.75">
      <c r="A348" s="4"/>
      <c r="B348" s="70"/>
      <c r="I348" s="4"/>
      <c r="J348" s="4"/>
    </row>
    <row r="349" spans="1:10" s="6" customFormat="1" ht="12.75">
      <c r="A349" s="4"/>
      <c r="B349" s="70"/>
      <c r="I349" s="4"/>
      <c r="J349" s="4"/>
    </row>
    <row r="350" spans="1:10" s="6" customFormat="1" ht="12.75">
      <c r="A350" s="4"/>
      <c r="B350" s="70"/>
      <c r="I350" s="4"/>
      <c r="J350" s="4"/>
    </row>
    <row r="351" spans="1:10" s="6" customFormat="1" ht="12.75">
      <c r="A351" s="4"/>
      <c r="B351" s="70"/>
      <c r="I351" s="4"/>
      <c r="J351" s="4"/>
    </row>
    <row r="352" spans="1:10" s="6" customFormat="1" ht="12.75">
      <c r="A352" s="4"/>
      <c r="B352" s="70"/>
      <c r="I352" s="4"/>
      <c r="J352" s="4"/>
    </row>
    <row r="353" spans="1:10" s="6" customFormat="1" ht="12.75">
      <c r="A353" s="4"/>
      <c r="B353" s="70"/>
      <c r="I353" s="4"/>
      <c r="J353" s="4"/>
    </row>
    <row r="354" spans="1:10" s="6" customFormat="1" ht="12.75">
      <c r="A354" s="4"/>
      <c r="B354" s="70"/>
      <c r="I354" s="4"/>
      <c r="J354" s="4"/>
    </row>
    <row r="355" spans="1:10" s="6" customFormat="1" ht="12.75">
      <c r="A355" s="4"/>
      <c r="B355" s="70"/>
      <c r="I355" s="4"/>
      <c r="J355" s="4"/>
    </row>
    <row r="356" spans="1:10" s="6" customFormat="1" ht="12.75">
      <c r="A356" s="4"/>
      <c r="B356" s="70"/>
      <c r="I356" s="4"/>
      <c r="J356" s="4"/>
    </row>
    <row r="357" spans="1:10" s="6" customFormat="1" ht="12.75">
      <c r="A357" s="4"/>
      <c r="B357" s="70"/>
      <c r="I357" s="4"/>
      <c r="J357" s="4"/>
    </row>
    <row r="358" spans="1:10" s="6" customFormat="1" ht="12.75">
      <c r="A358" s="4"/>
      <c r="B358" s="70"/>
      <c r="I358" s="4"/>
      <c r="J358" s="4"/>
    </row>
    <row r="359" spans="1:10" s="6" customFormat="1" ht="12.75">
      <c r="A359" s="4"/>
      <c r="B359" s="70"/>
      <c r="I359" s="4"/>
      <c r="J359" s="4"/>
    </row>
    <row r="360" spans="1:10" s="6" customFormat="1" ht="12.75">
      <c r="A360" s="4"/>
      <c r="B360" s="70"/>
      <c r="I360" s="4"/>
      <c r="J360" s="4"/>
    </row>
    <row r="361" spans="1:10" s="6" customFormat="1" ht="12.75">
      <c r="A361" s="4"/>
      <c r="B361" s="70"/>
      <c r="I361" s="4"/>
      <c r="J361" s="4"/>
    </row>
    <row r="362" spans="1:10" s="6" customFormat="1" ht="12.75">
      <c r="A362" s="4"/>
      <c r="B362" s="70"/>
      <c r="I362" s="4"/>
      <c r="J362" s="4"/>
    </row>
    <row r="363" spans="1:10" s="6" customFormat="1" ht="12.75">
      <c r="A363" s="4"/>
      <c r="B363" s="70"/>
      <c r="I363" s="4"/>
      <c r="J363" s="4"/>
    </row>
    <row r="364" spans="1:10" s="6" customFormat="1" ht="12.75">
      <c r="A364" s="4"/>
      <c r="B364" s="70"/>
      <c r="I364" s="4"/>
      <c r="J364" s="4"/>
    </row>
    <row r="365" spans="1:10" s="6" customFormat="1" ht="12.75">
      <c r="A365" s="4"/>
      <c r="B365" s="70"/>
      <c r="I365" s="4"/>
      <c r="J365" s="4"/>
    </row>
    <row r="366" spans="1:10" s="6" customFormat="1" ht="12.75">
      <c r="A366" s="4"/>
      <c r="B366" s="70"/>
      <c r="I366" s="4"/>
      <c r="J366" s="4"/>
    </row>
    <row r="367" spans="1:10" s="6" customFormat="1" ht="12.75">
      <c r="A367" s="4"/>
      <c r="B367" s="70"/>
      <c r="I367" s="4"/>
      <c r="J367" s="4"/>
    </row>
    <row r="368" spans="1:10" s="6" customFormat="1" ht="12.75">
      <c r="A368" s="4"/>
      <c r="B368" s="70"/>
      <c r="I368" s="4"/>
      <c r="J368" s="4"/>
    </row>
    <row r="369" spans="1:10" s="6" customFormat="1" ht="12.75">
      <c r="A369" s="4"/>
      <c r="B369" s="70"/>
      <c r="I369" s="4"/>
      <c r="J369" s="4"/>
    </row>
    <row r="370" spans="1:10" s="6" customFormat="1" ht="12.75">
      <c r="A370" s="4"/>
      <c r="B370" s="70"/>
      <c r="I370" s="4"/>
      <c r="J370" s="4"/>
    </row>
    <row r="371" spans="1:10" s="6" customFormat="1" ht="12.75">
      <c r="A371" s="4"/>
      <c r="B371" s="70"/>
      <c r="I371" s="4"/>
      <c r="J371" s="4"/>
    </row>
    <row r="372" spans="1:10" s="6" customFormat="1" ht="12.75">
      <c r="A372" s="4"/>
      <c r="B372" s="70"/>
      <c r="I372" s="4"/>
      <c r="J372" s="4"/>
    </row>
    <row r="373" spans="1:10" s="6" customFormat="1" ht="12.75">
      <c r="A373" s="4"/>
      <c r="B373" s="70"/>
      <c r="I373" s="4"/>
      <c r="J373" s="4"/>
    </row>
    <row r="374" spans="1:10" s="6" customFormat="1" ht="12.75">
      <c r="A374" s="4"/>
      <c r="B374" s="70"/>
      <c r="I374" s="4"/>
      <c r="J374" s="4"/>
    </row>
    <row r="375" spans="1:10" s="6" customFormat="1" ht="12.75">
      <c r="A375" s="4"/>
      <c r="B375" s="70"/>
      <c r="I375" s="4"/>
      <c r="J375" s="4"/>
    </row>
    <row r="376" spans="1:10" s="6" customFormat="1" ht="12.75">
      <c r="A376" s="4"/>
      <c r="B376" s="70"/>
      <c r="I376" s="4"/>
      <c r="J376" s="4"/>
    </row>
    <row r="377" spans="1:10" s="6" customFormat="1" ht="12.75">
      <c r="A377" s="4"/>
      <c r="B377" s="70"/>
      <c r="I377" s="4"/>
      <c r="J377" s="4"/>
    </row>
    <row r="378" spans="1:10" s="6" customFormat="1" ht="12.75">
      <c r="A378" s="4"/>
      <c r="B378" s="70"/>
      <c r="I378" s="4"/>
      <c r="J378" s="4"/>
    </row>
    <row r="379" spans="1:10" s="6" customFormat="1" ht="12.75">
      <c r="A379" s="4"/>
      <c r="B379" s="70"/>
      <c r="I379" s="4"/>
      <c r="J379" s="4"/>
    </row>
    <row r="380" spans="1:10" s="6" customFormat="1" ht="12.75">
      <c r="A380" s="4"/>
      <c r="B380" s="70"/>
      <c r="I380" s="4"/>
      <c r="J380" s="4"/>
    </row>
    <row r="381" spans="1:10" s="6" customFormat="1" ht="12.75">
      <c r="A381" s="4"/>
      <c r="B381" s="70"/>
      <c r="I381" s="4"/>
      <c r="J381" s="4"/>
    </row>
    <row r="382" spans="1:10" s="6" customFormat="1" ht="12.75">
      <c r="A382" s="4"/>
      <c r="B382" s="70"/>
      <c r="I382" s="4"/>
      <c r="J382" s="4"/>
    </row>
    <row r="383" spans="1:10" s="6" customFormat="1" ht="12.75">
      <c r="A383" s="4"/>
      <c r="B383" s="70"/>
      <c r="I383" s="4"/>
      <c r="J383" s="4"/>
    </row>
    <row r="384" spans="1:10" s="6" customFormat="1" ht="12.75">
      <c r="A384" s="4"/>
      <c r="B384" s="70"/>
      <c r="I384" s="4"/>
      <c r="J384" s="4"/>
    </row>
    <row r="385" spans="1:10" s="6" customFormat="1" ht="12.75">
      <c r="A385" s="4"/>
      <c r="B385" s="70"/>
      <c r="I385" s="4"/>
      <c r="J385" s="4"/>
    </row>
    <row r="386" spans="1:10" s="6" customFormat="1" ht="12.75">
      <c r="A386" s="4"/>
      <c r="B386" s="70"/>
      <c r="I386" s="4"/>
      <c r="J386" s="4"/>
    </row>
    <row r="387" spans="1:10" s="6" customFormat="1" ht="12.75">
      <c r="A387" s="4"/>
      <c r="B387" s="70"/>
      <c r="I387" s="4"/>
      <c r="J387" s="4"/>
    </row>
    <row r="388" spans="1:10" s="6" customFormat="1" ht="12.75">
      <c r="A388" s="4"/>
      <c r="B388" s="70"/>
      <c r="I388" s="4"/>
      <c r="J388" s="4"/>
    </row>
    <row r="389" spans="1:10" s="6" customFormat="1" ht="12.75">
      <c r="A389" s="4"/>
      <c r="B389" s="70"/>
      <c r="I389" s="4"/>
      <c r="J389" s="4"/>
    </row>
    <row r="390" spans="1:10" s="6" customFormat="1" ht="12.75">
      <c r="A390" s="4"/>
      <c r="B390" s="70"/>
      <c r="I390" s="4"/>
      <c r="J390" s="4"/>
    </row>
    <row r="391" spans="1:10" s="6" customFormat="1" ht="12.75">
      <c r="A391" s="4"/>
      <c r="B391" s="70"/>
      <c r="I391" s="4"/>
      <c r="J391" s="4"/>
    </row>
    <row r="392" spans="1:10" s="6" customFormat="1" ht="12.75">
      <c r="A392" s="4"/>
      <c r="B392" s="70"/>
      <c r="I392" s="4"/>
      <c r="J392" s="4"/>
    </row>
    <row r="393" spans="1:10" s="6" customFormat="1" ht="12.75">
      <c r="A393" s="4"/>
      <c r="B393" s="70"/>
      <c r="I393" s="4"/>
      <c r="J393" s="4"/>
    </row>
    <row r="394" spans="1:10" s="6" customFormat="1" ht="12.75">
      <c r="A394" s="4"/>
      <c r="B394" s="70"/>
      <c r="I394" s="4"/>
      <c r="J394" s="4"/>
    </row>
    <row r="395" spans="1:10" s="6" customFormat="1" ht="12.75">
      <c r="A395" s="4"/>
      <c r="B395" s="70"/>
      <c r="I395" s="4"/>
      <c r="J395" s="4"/>
    </row>
    <row r="396" spans="1:10" s="6" customFormat="1" ht="12.75">
      <c r="A396" s="4"/>
      <c r="B396" s="70"/>
      <c r="I396" s="4"/>
      <c r="J396" s="4"/>
    </row>
    <row r="397" spans="1:10" s="6" customFormat="1" ht="12.75">
      <c r="A397" s="4"/>
      <c r="B397" s="70"/>
      <c r="I397" s="4"/>
      <c r="J397" s="4"/>
    </row>
    <row r="398" spans="1:10" s="6" customFormat="1" ht="12.75">
      <c r="A398" s="4"/>
      <c r="B398" s="70"/>
      <c r="I398" s="4"/>
      <c r="J398" s="4"/>
    </row>
    <row r="399" spans="1:10" s="6" customFormat="1" ht="12.75">
      <c r="A399" s="4"/>
      <c r="B399" s="70"/>
      <c r="I399" s="4"/>
      <c r="J399" s="4"/>
    </row>
    <row r="400" spans="1:10" s="6" customFormat="1" ht="12.75">
      <c r="A400" s="4"/>
      <c r="B400" s="70"/>
      <c r="I400" s="4"/>
      <c r="J400" s="4"/>
    </row>
    <row r="401" spans="1:10" s="6" customFormat="1" ht="12.75">
      <c r="A401" s="4"/>
      <c r="B401" s="70"/>
      <c r="I401" s="4"/>
      <c r="J401" s="4"/>
    </row>
    <row r="402" spans="1:10" s="6" customFormat="1" ht="12.75">
      <c r="A402" s="4"/>
      <c r="B402" s="70"/>
      <c r="I402" s="4"/>
      <c r="J402" s="4"/>
    </row>
    <row r="403" spans="1:10" s="6" customFormat="1" ht="12.75">
      <c r="A403" s="4"/>
      <c r="B403" s="70"/>
      <c r="I403" s="4"/>
      <c r="J403" s="4"/>
    </row>
    <row r="404" spans="1:10" s="6" customFormat="1" ht="12.75">
      <c r="A404" s="4"/>
      <c r="B404" s="70"/>
      <c r="I404" s="4"/>
      <c r="J404" s="4"/>
    </row>
    <row r="405" spans="1:10" s="6" customFormat="1" ht="12.75">
      <c r="A405" s="4"/>
      <c r="B405" s="70"/>
      <c r="I405" s="4"/>
      <c r="J405" s="4"/>
    </row>
    <row r="406" spans="1:10" s="6" customFormat="1" ht="12.75">
      <c r="A406" s="4"/>
      <c r="B406" s="70"/>
      <c r="I406" s="4"/>
      <c r="J406" s="4"/>
    </row>
    <row r="407" spans="1:10" s="6" customFormat="1" ht="12.75">
      <c r="A407" s="4"/>
      <c r="B407" s="70"/>
      <c r="I407" s="4"/>
      <c r="J407" s="4"/>
    </row>
    <row r="408" spans="1:10" s="6" customFormat="1" ht="12.75">
      <c r="A408" s="4"/>
      <c r="B408" s="70"/>
      <c r="I408" s="4"/>
      <c r="J408" s="4"/>
    </row>
    <row r="409" spans="1:10" s="6" customFormat="1" ht="12.75">
      <c r="A409" s="4"/>
      <c r="B409" s="70"/>
      <c r="I409" s="4"/>
      <c r="J409" s="4"/>
    </row>
    <row r="410" spans="1:10" s="6" customFormat="1" ht="12.75">
      <c r="A410" s="4"/>
      <c r="B410" s="70"/>
      <c r="I410" s="4"/>
      <c r="J410" s="4"/>
    </row>
    <row r="411" spans="1:10" s="6" customFormat="1" ht="12.75">
      <c r="A411" s="4"/>
      <c r="B411" s="70"/>
      <c r="I411" s="4"/>
      <c r="J411" s="4"/>
    </row>
    <row r="412" spans="1:10" s="6" customFormat="1" ht="12.75">
      <c r="A412" s="4"/>
      <c r="B412" s="70"/>
      <c r="I412" s="4"/>
      <c r="J412" s="4"/>
    </row>
    <row r="413" spans="1:10" s="6" customFormat="1" ht="12.75">
      <c r="A413" s="4"/>
      <c r="B413" s="70"/>
      <c r="I413" s="4"/>
      <c r="J413" s="4"/>
    </row>
    <row r="414" spans="1:10" s="6" customFormat="1" ht="12.75">
      <c r="A414" s="4"/>
      <c r="B414" s="70"/>
      <c r="I414" s="4"/>
      <c r="J414" s="4"/>
    </row>
    <row r="415" spans="1:10" s="6" customFormat="1" ht="12.75">
      <c r="A415" s="4"/>
      <c r="B415" s="70"/>
      <c r="I415" s="4"/>
      <c r="J415" s="4"/>
    </row>
    <row r="416" spans="1:10" s="6" customFormat="1" ht="12.75">
      <c r="A416" s="4"/>
      <c r="B416" s="70"/>
      <c r="I416" s="4"/>
      <c r="J416" s="4"/>
    </row>
    <row r="417" spans="1:10" s="6" customFormat="1" ht="12.75">
      <c r="A417" s="4"/>
      <c r="B417" s="70"/>
      <c r="I417" s="4"/>
      <c r="J417" s="4"/>
    </row>
    <row r="418" spans="1:10" s="6" customFormat="1" ht="12.75">
      <c r="A418" s="4"/>
      <c r="B418" s="70"/>
      <c r="I418" s="4"/>
      <c r="J418" s="4"/>
    </row>
    <row r="419" spans="1:10" s="6" customFormat="1" ht="12.75">
      <c r="A419" s="4"/>
      <c r="B419" s="70"/>
      <c r="I419" s="4"/>
      <c r="J419" s="4"/>
    </row>
    <row r="420" spans="1:10" s="6" customFormat="1" ht="12.75">
      <c r="A420" s="4"/>
      <c r="B420" s="70"/>
      <c r="I420" s="4"/>
      <c r="J420" s="4"/>
    </row>
    <row r="421" spans="1:10" s="6" customFormat="1" ht="12.75">
      <c r="A421" s="4"/>
      <c r="B421" s="70"/>
      <c r="I421" s="4"/>
      <c r="J421" s="4"/>
    </row>
    <row r="422" spans="1:10" s="6" customFormat="1" ht="12.75">
      <c r="A422" s="4"/>
      <c r="B422" s="70"/>
      <c r="I422" s="4"/>
      <c r="J422" s="4"/>
    </row>
    <row r="423" spans="1:10" s="6" customFormat="1" ht="12.75">
      <c r="A423" s="4"/>
      <c r="B423" s="70"/>
      <c r="I423" s="4"/>
      <c r="J423" s="4"/>
    </row>
    <row r="424" spans="1:10" s="6" customFormat="1" ht="12.75">
      <c r="A424" s="4"/>
      <c r="B424" s="70"/>
      <c r="I424" s="4"/>
      <c r="J424" s="4"/>
    </row>
    <row r="425" spans="1:10" s="6" customFormat="1" ht="12.75">
      <c r="A425" s="4"/>
      <c r="B425" s="70"/>
      <c r="I425" s="4"/>
      <c r="J425" s="4"/>
    </row>
    <row r="426" spans="1:10" s="6" customFormat="1" ht="12.75">
      <c r="A426" s="4"/>
      <c r="B426" s="70"/>
      <c r="I426" s="4"/>
      <c r="J426" s="4"/>
    </row>
    <row r="427" spans="1:10" s="6" customFormat="1" ht="12.75">
      <c r="A427" s="4"/>
      <c r="B427" s="70"/>
      <c r="I427" s="4"/>
      <c r="J427" s="4"/>
    </row>
    <row r="428" spans="1:10" s="6" customFormat="1" ht="12.75">
      <c r="A428" s="4"/>
      <c r="B428" s="70"/>
      <c r="I428" s="4"/>
      <c r="J428" s="4"/>
    </row>
    <row r="429" spans="1:10" s="6" customFormat="1" ht="12.75">
      <c r="A429" s="4"/>
      <c r="B429" s="70"/>
      <c r="I429" s="4"/>
      <c r="J429" s="4"/>
    </row>
    <row r="430" spans="1:10" s="6" customFormat="1" ht="12.75">
      <c r="A430" s="4"/>
      <c r="B430" s="70"/>
      <c r="I430" s="4"/>
      <c r="J430" s="4"/>
    </row>
    <row r="431" spans="1:10" s="6" customFormat="1" ht="12.75">
      <c r="A431" s="4"/>
      <c r="B431" s="70"/>
      <c r="I431" s="4"/>
      <c r="J431" s="4"/>
    </row>
    <row r="432" spans="1:10" s="6" customFormat="1" ht="12.75">
      <c r="A432" s="4"/>
      <c r="B432" s="70"/>
      <c r="I432" s="4"/>
      <c r="J432" s="4"/>
    </row>
    <row r="433" spans="1:10" s="6" customFormat="1" ht="12.75">
      <c r="A433" s="4"/>
      <c r="B433" s="70"/>
      <c r="I433" s="4"/>
      <c r="J433" s="4"/>
    </row>
    <row r="434" spans="1:10" s="6" customFormat="1" ht="12.75">
      <c r="A434" s="4"/>
      <c r="B434" s="70"/>
      <c r="I434" s="4"/>
      <c r="J434" s="4"/>
    </row>
    <row r="435" spans="1:10" s="6" customFormat="1" ht="12.75">
      <c r="A435" s="4"/>
      <c r="B435" s="70"/>
      <c r="I435" s="4"/>
      <c r="J435" s="4"/>
    </row>
    <row r="436" spans="1:10" s="6" customFormat="1" ht="12.75">
      <c r="A436" s="4"/>
      <c r="B436" s="70"/>
      <c r="I436" s="4"/>
      <c r="J436" s="4"/>
    </row>
    <row r="437" spans="1:10" s="6" customFormat="1" ht="12.75">
      <c r="A437" s="4"/>
      <c r="B437" s="70"/>
      <c r="I437" s="4"/>
      <c r="J437" s="4"/>
    </row>
    <row r="438" spans="1:10" s="6" customFormat="1" ht="12.75">
      <c r="A438" s="4"/>
      <c r="B438" s="70"/>
      <c r="I438" s="4"/>
      <c r="J438" s="4"/>
    </row>
    <row r="439" spans="1:10" s="6" customFormat="1" ht="12.75">
      <c r="A439" s="4"/>
      <c r="B439" s="70"/>
      <c r="I439" s="4"/>
      <c r="J439" s="4"/>
    </row>
    <row r="440" spans="1:10" s="6" customFormat="1" ht="12.75">
      <c r="A440" s="4"/>
      <c r="B440" s="70"/>
      <c r="I440" s="4"/>
      <c r="J440" s="4"/>
    </row>
    <row r="441" spans="1:10" s="6" customFormat="1" ht="12.75">
      <c r="A441" s="4"/>
      <c r="B441" s="70"/>
      <c r="I441" s="4"/>
      <c r="J441" s="4"/>
    </row>
    <row r="442" spans="1:10" s="6" customFormat="1" ht="12.75">
      <c r="A442" s="4"/>
      <c r="B442" s="70"/>
      <c r="I442" s="4"/>
      <c r="J442" s="4"/>
    </row>
    <row r="443" spans="1:10" s="6" customFormat="1" ht="12.75">
      <c r="A443" s="4"/>
      <c r="B443" s="70"/>
      <c r="I443" s="4"/>
      <c r="J443" s="4"/>
    </row>
    <row r="444" spans="1:10" s="6" customFormat="1" ht="12.75">
      <c r="A444" s="4"/>
      <c r="B444" s="70"/>
      <c r="I444" s="4"/>
      <c r="J444" s="4"/>
    </row>
    <row r="445" spans="1:10" s="6" customFormat="1" ht="12.75">
      <c r="A445" s="4"/>
      <c r="B445" s="70"/>
      <c r="I445" s="4"/>
      <c r="J445" s="4"/>
    </row>
    <row r="446" spans="1:10" s="6" customFormat="1" ht="12.75">
      <c r="A446" s="4"/>
      <c r="B446" s="70"/>
      <c r="I446" s="4"/>
      <c r="J446" s="4"/>
    </row>
    <row r="447" spans="1:10" s="6" customFormat="1" ht="12.75">
      <c r="A447" s="4"/>
      <c r="B447" s="70"/>
      <c r="I447" s="4"/>
      <c r="J447" s="4"/>
    </row>
    <row r="448" spans="1:10" s="6" customFormat="1" ht="12.75">
      <c r="A448" s="4"/>
      <c r="B448" s="70"/>
      <c r="I448" s="4"/>
      <c r="J448" s="4"/>
    </row>
    <row r="449" spans="1:10" s="6" customFormat="1" ht="12.75">
      <c r="A449" s="4"/>
      <c r="B449" s="70"/>
      <c r="I449" s="4"/>
      <c r="J449" s="4"/>
    </row>
    <row r="450" spans="1:10" s="6" customFormat="1" ht="12.75">
      <c r="A450" s="4"/>
      <c r="B450" s="70"/>
      <c r="I450" s="4"/>
      <c r="J450" s="4"/>
    </row>
    <row r="451" spans="1:10" s="6" customFormat="1" ht="12.75">
      <c r="A451" s="4"/>
      <c r="B451" s="70"/>
      <c r="I451" s="4"/>
      <c r="J451" s="4"/>
    </row>
    <row r="452" spans="1:10" s="6" customFormat="1" ht="12.75">
      <c r="A452" s="4"/>
      <c r="B452" s="70"/>
      <c r="I452" s="4"/>
      <c r="J452" s="4"/>
    </row>
    <row r="453" spans="1:10" s="6" customFormat="1" ht="12.75">
      <c r="A453" s="4"/>
      <c r="B453" s="70"/>
      <c r="I453" s="4"/>
      <c r="J453" s="4"/>
    </row>
    <row r="454" spans="1:10" s="6" customFormat="1" ht="12.75">
      <c r="A454" s="4"/>
      <c r="B454" s="70"/>
      <c r="I454" s="4"/>
      <c r="J454" s="4"/>
    </row>
    <row r="455" spans="1:10" s="6" customFormat="1" ht="12.75">
      <c r="A455" s="4"/>
      <c r="B455" s="70"/>
      <c r="I455" s="4"/>
      <c r="J455" s="4"/>
    </row>
    <row r="456" spans="1:10" s="6" customFormat="1" ht="12.75">
      <c r="A456" s="4"/>
      <c r="B456" s="70"/>
      <c r="I456" s="4"/>
      <c r="J456" s="4"/>
    </row>
    <row r="457" spans="1:10" s="6" customFormat="1" ht="12.75">
      <c r="A457" s="4"/>
      <c r="B457" s="70"/>
      <c r="I457" s="4"/>
      <c r="J457" s="4"/>
    </row>
    <row r="458" spans="1:10" s="6" customFormat="1" ht="12.75">
      <c r="A458" s="4"/>
      <c r="B458" s="70"/>
      <c r="I458" s="4"/>
      <c r="J458" s="4"/>
    </row>
    <row r="459" spans="1:10" s="6" customFormat="1" ht="12.75">
      <c r="A459" s="4"/>
      <c r="B459" s="70"/>
      <c r="I459" s="4"/>
      <c r="J459" s="4"/>
    </row>
    <row r="460" spans="1:10" s="6" customFormat="1" ht="12.75">
      <c r="A460" s="4"/>
      <c r="B460" s="70"/>
      <c r="I460" s="4"/>
      <c r="J460" s="4"/>
    </row>
    <row r="461" spans="1:10" s="6" customFormat="1" ht="12.75">
      <c r="A461" s="4"/>
      <c r="B461" s="70"/>
      <c r="I461" s="4"/>
      <c r="J461" s="4"/>
    </row>
    <row r="462" spans="1:10" s="6" customFormat="1" ht="12.75">
      <c r="A462" s="4"/>
      <c r="B462" s="70"/>
      <c r="I462" s="4"/>
      <c r="J462" s="4"/>
    </row>
    <row r="463" spans="1:10" s="6" customFormat="1" ht="12.75">
      <c r="A463" s="4"/>
      <c r="B463" s="70"/>
      <c r="I463" s="4"/>
      <c r="J463" s="4"/>
    </row>
    <row r="464" spans="1:10" s="6" customFormat="1" ht="12.75">
      <c r="A464" s="4"/>
      <c r="B464" s="70"/>
      <c r="I464" s="4"/>
      <c r="J464" s="4"/>
    </row>
    <row r="465" spans="1:10" s="6" customFormat="1" ht="12.75">
      <c r="A465" s="4"/>
      <c r="B465" s="70"/>
      <c r="I465" s="4"/>
      <c r="J465" s="4"/>
    </row>
    <row r="466" spans="1:10" s="6" customFormat="1" ht="12.75">
      <c r="A466" s="4"/>
      <c r="B466" s="70"/>
      <c r="I466" s="4"/>
      <c r="J466" s="4"/>
    </row>
    <row r="467" spans="1:10" s="6" customFormat="1" ht="12.75">
      <c r="A467" s="4"/>
      <c r="B467" s="70"/>
      <c r="I467" s="4"/>
      <c r="J467" s="4"/>
    </row>
    <row r="468" spans="1:10" s="6" customFormat="1" ht="12.75">
      <c r="A468" s="4"/>
      <c r="B468" s="70"/>
      <c r="I468" s="4"/>
      <c r="J468" s="4"/>
    </row>
    <row r="469" spans="1:10" s="6" customFormat="1" ht="12.75">
      <c r="A469" s="4"/>
      <c r="B469" s="70"/>
      <c r="I469" s="4"/>
      <c r="J469" s="4"/>
    </row>
    <row r="470" spans="1:10" s="6" customFormat="1" ht="12.75">
      <c r="A470" s="4"/>
      <c r="B470" s="70"/>
      <c r="I470" s="4"/>
      <c r="J470" s="4"/>
    </row>
    <row r="471" spans="1:10" s="6" customFormat="1" ht="12.75">
      <c r="A471" s="4"/>
      <c r="B471" s="70"/>
      <c r="I471" s="4"/>
      <c r="J471" s="4"/>
    </row>
    <row r="472" spans="1:10" s="6" customFormat="1" ht="12.75">
      <c r="A472" s="4"/>
      <c r="B472" s="70"/>
      <c r="I472" s="4"/>
      <c r="J472" s="4"/>
    </row>
    <row r="473" spans="1:10" s="6" customFormat="1" ht="12.75">
      <c r="A473" s="4"/>
      <c r="B473" s="70"/>
      <c r="I473" s="4"/>
      <c r="J473" s="4"/>
    </row>
    <row r="474" spans="1:10" s="6" customFormat="1" ht="12.75">
      <c r="A474" s="4"/>
      <c r="B474" s="70"/>
      <c r="I474" s="4"/>
      <c r="J474" s="4"/>
    </row>
    <row r="475" spans="1:10" s="6" customFormat="1" ht="12.75">
      <c r="A475" s="4"/>
      <c r="B475" s="70"/>
      <c r="I475" s="4"/>
      <c r="J475" s="4"/>
    </row>
    <row r="476" spans="1:10" s="6" customFormat="1" ht="12.75">
      <c r="A476" s="4"/>
      <c r="B476" s="70"/>
      <c r="I476" s="4"/>
      <c r="J476" s="4"/>
    </row>
    <row r="477" spans="1:10" s="6" customFormat="1" ht="12.75">
      <c r="A477" s="4"/>
      <c r="B477" s="70"/>
      <c r="I477" s="4"/>
      <c r="J477" s="4"/>
    </row>
    <row r="478" spans="1:10" s="6" customFormat="1" ht="12.75">
      <c r="A478" s="4"/>
      <c r="B478" s="70"/>
      <c r="I478" s="4"/>
      <c r="J478" s="4"/>
    </row>
    <row r="479" spans="1:10" s="6" customFormat="1" ht="12.75">
      <c r="A479" s="4"/>
      <c r="B479" s="70"/>
      <c r="I479" s="4"/>
      <c r="J479" s="4"/>
    </row>
    <row r="480" spans="1:10" s="6" customFormat="1" ht="12.75">
      <c r="A480" s="4"/>
      <c r="B480" s="70"/>
      <c r="I480" s="4"/>
      <c r="J480" s="4"/>
    </row>
    <row r="481" spans="1:10" s="6" customFormat="1" ht="12.75">
      <c r="A481" s="4"/>
      <c r="B481" s="70"/>
      <c r="I481" s="4"/>
      <c r="J481" s="4"/>
    </row>
    <row r="482" spans="1:10" s="6" customFormat="1" ht="12.75">
      <c r="A482" s="4"/>
      <c r="B482" s="70"/>
      <c r="I482" s="4"/>
      <c r="J482" s="4"/>
    </row>
    <row r="483" spans="1:10" s="6" customFormat="1" ht="12.75">
      <c r="A483" s="4"/>
      <c r="B483" s="70"/>
      <c r="I483" s="4"/>
      <c r="J483" s="4"/>
    </row>
    <row r="484" spans="1:10" s="6" customFormat="1" ht="12.75">
      <c r="A484" s="4"/>
      <c r="B484" s="70"/>
      <c r="I484" s="4"/>
      <c r="J484" s="4"/>
    </row>
    <row r="485" spans="1:10" s="6" customFormat="1" ht="12.75">
      <c r="A485" s="4"/>
      <c r="B485" s="70"/>
      <c r="I485" s="4"/>
      <c r="J485" s="4"/>
    </row>
    <row r="486" spans="1:10" s="6" customFormat="1" ht="12.75">
      <c r="A486" s="4"/>
      <c r="B486" s="70"/>
      <c r="I486" s="4"/>
      <c r="J486" s="4"/>
    </row>
    <row r="487" spans="1:10" s="6" customFormat="1" ht="12.75">
      <c r="A487" s="4"/>
      <c r="B487" s="70"/>
      <c r="I487" s="4"/>
      <c r="J487" s="4"/>
    </row>
    <row r="488" spans="1:10" s="6" customFormat="1" ht="12.75">
      <c r="A488" s="4"/>
      <c r="B488" s="70"/>
      <c r="I488" s="4"/>
      <c r="J488" s="4"/>
    </row>
    <row r="489" spans="1:10" s="6" customFormat="1" ht="12.75">
      <c r="A489" s="4"/>
      <c r="B489" s="70"/>
      <c r="I489" s="4"/>
      <c r="J489" s="4"/>
    </row>
    <row r="490" spans="1:10" s="6" customFormat="1" ht="12.75">
      <c r="A490" s="4"/>
      <c r="B490" s="70"/>
      <c r="I490" s="4"/>
      <c r="J490" s="4"/>
    </row>
    <row r="491" spans="1:10" s="6" customFormat="1" ht="12.75">
      <c r="A491" s="4"/>
      <c r="B491" s="70"/>
      <c r="I491" s="4"/>
      <c r="J491" s="4"/>
    </row>
    <row r="492" spans="1:10" s="6" customFormat="1" ht="12.75">
      <c r="A492" s="4"/>
      <c r="B492" s="70"/>
      <c r="I492" s="4"/>
      <c r="J492" s="4"/>
    </row>
    <row r="493" spans="1:10" s="6" customFormat="1" ht="12.75">
      <c r="A493" s="4"/>
      <c r="B493" s="70"/>
      <c r="I493" s="4"/>
      <c r="J493" s="4"/>
    </row>
    <row r="494" spans="1:10" s="6" customFormat="1" ht="12.75">
      <c r="A494" s="4"/>
      <c r="B494" s="70"/>
      <c r="I494" s="4"/>
      <c r="J494" s="4"/>
    </row>
    <row r="495" spans="1:10" s="6" customFormat="1" ht="12.75">
      <c r="A495" s="4"/>
      <c r="B495" s="70"/>
      <c r="I495" s="4"/>
      <c r="J495" s="4"/>
    </row>
    <row r="496" spans="1:10" s="6" customFormat="1" ht="12.75">
      <c r="A496" s="4"/>
      <c r="B496" s="70"/>
      <c r="I496" s="4"/>
      <c r="J496" s="4"/>
    </row>
    <row r="497" spans="1:10" s="6" customFormat="1" ht="12.75">
      <c r="A497" s="4"/>
      <c r="B497" s="70"/>
      <c r="I497" s="4"/>
      <c r="J497" s="4"/>
    </row>
    <row r="498" spans="1:10" s="6" customFormat="1" ht="12.75">
      <c r="A498" s="4"/>
      <c r="B498" s="70"/>
      <c r="I498" s="4"/>
      <c r="J498" s="4"/>
    </row>
    <row r="499" spans="1:10" s="6" customFormat="1" ht="12.75">
      <c r="A499" s="4"/>
      <c r="B499" s="70"/>
      <c r="I499" s="4"/>
      <c r="J499" s="4"/>
    </row>
    <row r="500" spans="1:10" s="6" customFormat="1" ht="12.75">
      <c r="A500" s="4"/>
      <c r="B500" s="70"/>
      <c r="I500" s="4"/>
      <c r="J500" s="4"/>
    </row>
    <row r="501" spans="1:10" s="6" customFormat="1" ht="12.75">
      <c r="A501" s="4"/>
      <c r="B501" s="70"/>
      <c r="I501" s="4"/>
      <c r="J501" s="4"/>
    </row>
  </sheetData>
  <mergeCells count="10">
    <mergeCell ref="T2:T3"/>
    <mergeCell ref="A1:T1"/>
    <mergeCell ref="N2:O2"/>
    <mergeCell ref="P2:P3"/>
    <mergeCell ref="Q2:R2"/>
    <mergeCell ref="S2:S3"/>
    <mergeCell ref="C2:H2"/>
    <mergeCell ref="I2:I3"/>
    <mergeCell ref="K2:L2"/>
    <mergeCell ref="M2:M3"/>
  </mergeCells>
  <conditionalFormatting sqref="L5:L70 I5:J70">
    <cfRule type="cellIs" priority="1" dxfId="0" operator="equal" stopIfTrue="1">
      <formula>"X"</formula>
    </cfRule>
  </conditionalFormatting>
  <conditionalFormatting sqref="S5:S70 P5:P70 M5:M70">
    <cfRule type="cellIs" priority="2" dxfId="1" operator="equal" stopIfTrue="1">
      <formula>"X"</formula>
    </cfRule>
  </conditionalFormatting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1"/>
  <sheetViews>
    <sheetView showZeros="0" zoomScale="65" zoomScaleNormal="65" workbookViewId="0" topLeftCell="A1">
      <selection activeCell="G40" sqref="G40"/>
    </sheetView>
  </sheetViews>
  <sheetFormatPr defaultColWidth="11.421875" defaultRowHeight="12.75"/>
  <cols>
    <col min="1" max="1" width="4.140625" style="3" customWidth="1"/>
    <col min="2" max="2" width="24.7109375" style="2" customWidth="1"/>
    <col min="3" max="6" width="6.7109375" style="2" customWidth="1"/>
    <col min="7" max="7" width="9.00390625" style="2" customWidth="1"/>
    <col min="8" max="8" width="8.57421875" style="2" customWidth="1"/>
    <col min="9" max="10" width="9.7109375" style="3" customWidth="1"/>
    <col min="11" max="12" width="6.7109375" style="2" customWidth="1"/>
    <col min="13" max="13" width="9.7109375" style="2" customWidth="1"/>
    <col min="14" max="15" width="6.7109375" style="2" customWidth="1"/>
    <col min="16" max="16" width="9.7109375" style="2" customWidth="1"/>
    <col min="17" max="18" width="6.7109375" style="2" customWidth="1"/>
    <col min="19" max="19" width="8.140625" style="2" customWidth="1"/>
    <col min="20" max="20" width="7.57421875" style="2" customWidth="1"/>
    <col min="21" max="16384" width="11.421875" style="2" customWidth="1"/>
  </cols>
  <sheetData>
    <row r="1" spans="1:20" ht="45" customHeight="1" thickBo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3:20" ht="23.25" customHeight="1" thickBot="1">
      <c r="C2" s="78" t="s">
        <v>2</v>
      </c>
      <c r="D2" s="79"/>
      <c r="E2" s="79"/>
      <c r="F2" s="79"/>
      <c r="G2" s="79"/>
      <c r="H2" s="80"/>
      <c r="I2" s="87" t="s">
        <v>9</v>
      </c>
      <c r="J2" s="21"/>
      <c r="K2" s="81" t="s">
        <v>10</v>
      </c>
      <c r="L2" s="82"/>
      <c r="M2" s="83" t="s">
        <v>11</v>
      </c>
      <c r="N2" s="81" t="s">
        <v>13</v>
      </c>
      <c r="O2" s="82"/>
      <c r="P2" s="83" t="s">
        <v>12</v>
      </c>
      <c r="Q2" s="85" t="s">
        <v>14</v>
      </c>
      <c r="R2" s="86"/>
      <c r="S2" s="89" t="s">
        <v>15</v>
      </c>
      <c r="T2" s="89" t="s">
        <v>17</v>
      </c>
    </row>
    <row r="3" spans="1:20" s="3" customFormat="1" ht="29.25" customHeight="1" thickBot="1">
      <c r="A3" s="20" t="s">
        <v>8</v>
      </c>
      <c r="B3" s="19" t="s">
        <v>0</v>
      </c>
      <c r="C3" s="13" t="s">
        <v>3</v>
      </c>
      <c r="D3" s="14" t="s">
        <v>4</v>
      </c>
      <c r="E3" s="14" t="s">
        <v>5</v>
      </c>
      <c r="F3" s="14" t="s">
        <v>6</v>
      </c>
      <c r="G3" s="14"/>
      <c r="H3" s="15" t="s">
        <v>7</v>
      </c>
      <c r="I3" s="88"/>
      <c r="J3" s="22" t="s">
        <v>16</v>
      </c>
      <c r="K3" s="8" t="s">
        <v>4</v>
      </c>
      <c r="L3" s="14" t="s">
        <v>5</v>
      </c>
      <c r="M3" s="84"/>
      <c r="N3" s="14" t="s">
        <v>4</v>
      </c>
      <c r="O3" s="14" t="s">
        <v>5</v>
      </c>
      <c r="P3" s="84"/>
      <c r="Q3" s="24" t="s">
        <v>4</v>
      </c>
      <c r="R3" s="24" t="s">
        <v>5</v>
      </c>
      <c r="S3" s="90"/>
      <c r="T3" s="90"/>
    </row>
    <row r="4" spans="1:20" s="36" customFormat="1" ht="5.25" customHeight="1">
      <c r="A4" s="28"/>
      <c r="B4" s="29"/>
      <c r="C4" s="30"/>
      <c r="D4" s="31"/>
      <c r="E4" s="31"/>
      <c r="F4" s="31"/>
      <c r="G4" s="31"/>
      <c r="H4" s="32"/>
      <c r="I4" s="33"/>
      <c r="J4" s="32"/>
      <c r="K4" s="34"/>
      <c r="L4" s="31"/>
      <c r="M4" s="33"/>
      <c r="N4" s="31"/>
      <c r="O4" s="31"/>
      <c r="P4" s="33"/>
      <c r="Q4" s="31"/>
      <c r="R4" s="31"/>
      <c r="S4" s="35"/>
      <c r="T4" s="35"/>
    </row>
    <row r="5" spans="1:20" ht="15" customHeight="1">
      <c r="A5" s="10">
        <f>Inscriptions!B5</f>
        <v>1</v>
      </c>
      <c r="B5" s="7" t="str">
        <f>Inscriptions!C5</f>
        <v>Biot Bruno</v>
      </c>
      <c r="C5" s="12">
        <v>10</v>
      </c>
      <c r="D5" s="6">
        <v>4</v>
      </c>
      <c r="E5" s="6">
        <v>12</v>
      </c>
      <c r="F5" s="6"/>
      <c r="G5" s="17">
        <f aca="true" t="shared" si="0" ref="G5:G36">IF(D5="","",(6-D5)*1000000+E5*10000+F5)</f>
        <v>2120000</v>
      </c>
      <c r="H5" s="6"/>
      <c r="I5" s="18"/>
      <c r="J5" s="25">
        <f aca="true" t="shared" si="1" ref="J5:J36">IF(I5="X",0,IF(D5=6,1,IF(D5=5,2,IF(D5=4,4,IF(D5=3,7,IF(D5=2,11,0))))))</f>
        <v>4</v>
      </c>
      <c r="K5" s="5"/>
      <c r="L5" s="25">
        <f aca="true" t="shared" si="2" ref="L5:L36">IF(K5=4,13,IF(K5=3,15,0))</f>
        <v>0</v>
      </c>
      <c r="M5" s="18">
        <f aca="true" t="shared" si="3" ref="M5:M36">IF(K5=1,"X",IF(K5=2,"X",""))</f>
      </c>
      <c r="N5" s="6"/>
      <c r="O5" s="17">
        <f aca="true" t="shared" si="4" ref="O5:O36">IF(N5=4,17,IF(N5=3,19,IF(N5=2,21,0)))</f>
        <v>0</v>
      </c>
      <c r="P5" s="18">
        <f aca="true" t="shared" si="5" ref="P5:P36">IF(N5=1,"X","")</f>
      </c>
      <c r="Q5" s="6"/>
      <c r="R5" s="17">
        <f aca="true" t="shared" si="6" ref="R5:R36">IF(Q5=1,38,IF(Q5=2,33,IF(Q5=3,29,IF(Q5=4,25,0))))</f>
        <v>0</v>
      </c>
      <c r="S5" s="16">
        <f aca="true" t="shared" si="7" ref="S5:S36">R5+O5+L5+J5</f>
        <v>4</v>
      </c>
      <c r="T5" s="23"/>
    </row>
    <row r="6" spans="1:20" ht="15" customHeight="1">
      <c r="A6" s="10">
        <f>Inscriptions!B6</f>
        <v>2</v>
      </c>
      <c r="B6" s="7" t="str">
        <f>Inscriptions!C6</f>
        <v>Biot Kevin</v>
      </c>
      <c r="C6" s="12">
        <v>5</v>
      </c>
      <c r="D6" s="6">
        <v>3</v>
      </c>
      <c r="E6" s="6">
        <v>12</v>
      </c>
      <c r="F6" s="6"/>
      <c r="G6" s="17">
        <f t="shared" si="0"/>
        <v>3120000</v>
      </c>
      <c r="H6" s="6"/>
      <c r="I6" s="18"/>
      <c r="J6" s="25">
        <f t="shared" si="1"/>
        <v>7</v>
      </c>
      <c r="K6" s="5"/>
      <c r="L6" s="25">
        <f t="shared" si="2"/>
        <v>0</v>
      </c>
      <c r="M6" s="18">
        <f t="shared" si="3"/>
      </c>
      <c r="N6" s="6"/>
      <c r="O6" s="17">
        <f t="shared" si="4"/>
        <v>0</v>
      </c>
      <c r="P6" s="18">
        <f t="shared" si="5"/>
      </c>
      <c r="Q6" s="6"/>
      <c r="R6" s="17">
        <f t="shared" si="6"/>
        <v>0</v>
      </c>
      <c r="S6" s="16">
        <f t="shared" si="7"/>
        <v>7</v>
      </c>
      <c r="T6" s="23"/>
    </row>
    <row r="7" spans="1:20" ht="15" customHeight="1">
      <c r="A7" s="10">
        <f>Inscriptions!B7</f>
        <v>3</v>
      </c>
      <c r="B7" s="7" t="str">
        <f>Inscriptions!C7</f>
        <v>Biot Ludivine</v>
      </c>
      <c r="C7" s="12">
        <v>9</v>
      </c>
      <c r="D7" s="6">
        <v>4</v>
      </c>
      <c r="E7" s="6">
        <v>11</v>
      </c>
      <c r="F7" s="6"/>
      <c r="G7" s="17">
        <f t="shared" si="0"/>
        <v>2110000</v>
      </c>
      <c r="H7" s="6"/>
      <c r="I7" s="18"/>
      <c r="J7" s="25">
        <f t="shared" si="1"/>
        <v>4</v>
      </c>
      <c r="K7" s="5"/>
      <c r="L7" s="25">
        <f t="shared" si="2"/>
        <v>0</v>
      </c>
      <c r="M7" s="18">
        <f t="shared" si="3"/>
      </c>
      <c r="N7" s="6"/>
      <c r="O7" s="17">
        <f t="shared" si="4"/>
        <v>0</v>
      </c>
      <c r="P7" s="18">
        <f t="shared" si="5"/>
      </c>
      <c r="Q7" s="6"/>
      <c r="R7" s="17">
        <f t="shared" si="6"/>
        <v>0</v>
      </c>
      <c r="S7" s="16">
        <f t="shared" si="7"/>
        <v>4</v>
      </c>
      <c r="T7" s="23"/>
    </row>
    <row r="8" spans="1:20" ht="15" customHeight="1">
      <c r="A8" s="10">
        <f>Inscriptions!B8</f>
        <v>4</v>
      </c>
      <c r="B8" s="7" t="str">
        <f>Inscriptions!C8</f>
        <v>Ferret Jonathan</v>
      </c>
      <c r="C8" s="12">
        <v>16</v>
      </c>
      <c r="D8" s="6">
        <v>1</v>
      </c>
      <c r="E8" s="6">
        <v>18</v>
      </c>
      <c r="F8" s="6"/>
      <c r="G8" s="17">
        <f t="shared" si="0"/>
        <v>5180000</v>
      </c>
      <c r="H8" s="6">
        <v>1</v>
      </c>
      <c r="I8" s="18" t="s">
        <v>91</v>
      </c>
      <c r="J8" s="25">
        <f t="shared" si="1"/>
        <v>0</v>
      </c>
      <c r="K8" s="5">
        <v>3</v>
      </c>
      <c r="L8" s="25">
        <f t="shared" si="2"/>
        <v>15</v>
      </c>
      <c r="M8" s="18">
        <f t="shared" si="3"/>
      </c>
      <c r="N8" s="6"/>
      <c r="O8" s="17">
        <f t="shared" si="4"/>
        <v>0</v>
      </c>
      <c r="P8" s="18">
        <f t="shared" si="5"/>
      </c>
      <c r="Q8" s="6"/>
      <c r="R8" s="17">
        <f t="shared" si="6"/>
        <v>0</v>
      </c>
      <c r="S8" s="16">
        <f t="shared" si="7"/>
        <v>15</v>
      </c>
      <c r="T8" s="23"/>
    </row>
    <row r="9" spans="1:20" ht="15" customHeight="1">
      <c r="A9" s="10">
        <f>Inscriptions!B9</f>
        <v>5</v>
      </c>
      <c r="B9" s="7" t="str">
        <f>Inscriptions!C9</f>
        <v>Fualdes Cyrille</v>
      </c>
      <c r="C9" s="12">
        <v>15</v>
      </c>
      <c r="D9" s="6">
        <v>1</v>
      </c>
      <c r="E9" s="6">
        <v>17</v>
      </c>
      <c r="F9" s="6"/>
      <c r="G9" s="17">
        <f t="shared" si="0"/>
        <v>5170000</v>
      </c>
      <c r="H9" s="6">
        <v>8</v>
      </c>
      <c r="I9" s="18" t="s">
        <v>91</v>
      </c>
      <c r="J9" s="25">
        <f t="shared" si="1"/>
        <v>0</v>
      </c>
      <c r="K9" s="5">
        <v>3</v>
      </c>
      <c r="L9" s="25">
        <f t="shared" si="2"/>
        <v>15</v>
      </c>
      <c r="M9" s="18">
        <f t="shared" si="3"/>
      </c>
      <c r="N9" s="6"/>
      <c r="O9" s="17">
        <f t="shared" si="4"/>
        <v>0</v>
      </c>
      <c r="P9" s="18">
        <f t="shared" si="5"/>
      </c>
      <c r="Q9" s="6"/>
      <c r="R9" s="17">
        <f t="shared" si="6"/>
        <v>0</v>
      </c>
      <c r="S9" s="16">
        <f t="shared" si="7"/>
        <v>15</v>
      </c>
      <c r="T9" s="23"/>
    </row>
    <row r="10" spans="1:20" ht="15" customHeight="1">
      <c r="A10" s="10">
        <f>Inscriptions!B10</f>
        <v>6</v>
      </c>
      <c r="B10" s="7" t="str">
        <f>Inscriptions!C10</f>
        <v>Baron Guillaume</v>
      </c>
      <c r="C10" s="12">
        <v>1</v>
      </c>
      <c r="D10" s="6">
        <v>1</v>
      </c>
      <c r="E10" s="6">
        <v>17</v>
      </c>
      <c r="F10" s="6"/>
      <c r="G10" s="17">
        <f t="shared" si="0"/>
        <v>5170000</v>
      </c>
      <c r="H10" s="6">
        <v>5</v>
      </c>
      <c r="I10" s="18" t="s">
        <v>91</v>
      </c>
      <c r="J10" s="25">
        <f t="shared" si="1"/>
        <v>0</v>
      </c>
      <c r="K10" s="5">
        <v>1</v>
      </c>
      <c r="L10" s="25">
        <f t="shared" si="2"/>
        <v>0</v>
      </c>
      <c r="M10" s="18" t="str">
        <f t="shared" si="3"/>
        <v>X</v>
      </c>
      <c r="N10" s="6">
        <v>1</v>
      </c>
      <c r="O10" s="17">
        <f t="shared" si="4"/>
        <v>0</v>
      </c>
      <c r="P10" s="18" t="str">
        <f t="shared" si="5"/>
        <v>X</v>
      </c>
      <c r="Q10" s="6">
        <v>4</v>
      </c>
      <c r="R10" s="17">
        <f t="shared" si="6"/>
        <v>25</v>
      </c>
      <c r="S10" s="16">
        <f t="shared" si="7"/>
        <v>25</v>
      </c>
      <c r="T10" s="23"/>
    </row>
    <row r="11" spans="1:20" ht="15" customHeight="1">
      <c r="A11" s="10">
        <f>Inscriptions!B11</f>
        <v>7</v>
      </c>
      <c r="B11" s="7" t="str">
        <f>Inscriptions!C11</f>
        <v>Crépieux Marc</v>
      </c>
      <c r="C11" s="12">
        <v>13</v>
      </c>
      <c r="D11" s="6">
        <v>2</v>
      </c>
      <c r="E11" s="6">
        <v>14</v>
      </c>
      <c r="F11" s="6"/>
      <c r="G11" s="17">
        <f t="shared" si="0"/>
        <v>4140000</v>
      </c>
      <c r="H11" s="6">
        <v>25</v>
      </c>
      <c r="I11" s="18" t="s">
        <v>91</v>
      </c>
      <c r="J11" s="25">
        <f t="shared" si="1"/>
        <v>0</v>
      </c>
      <c r="K11" s="5">
        <v>1</v>
      </c>
      <c r="L11" s="25">
        <f t="shared" si="2"/>
        <v>0</v>
      </c>
      <c r="M11" s="18" t="str">
        <f t="shared" si="3"/>
        <v>X</v>
      </c>
      <c r="N11" s="6">
        <v>1</v>
      </c>
      <c r="O11" s="17">
        <f t="shared" si="4"/>
        <v>0</v>
      </c>
      <c r="P11" s="18" t="str">
        <f t="shared" si="5"/>
        <v>X</v>
      </c>
      <c r="Q11" s="6">
        <v>3</v>
      </c>
      <c r="R11" s="17">
        <f t="shared" si="6"/>
        <v>29</v>
      </c>
      <c r="S11" s="16">
        <f t="shared" si="7"/>
        <v>29</v>
      </c>
      <c r="T11" s="23"/>
    </row>
    <row r="12" spans="1:20" ht="15" customHeight="1">
      <c r="A12" s="10">
        <f>Inscriptions!B12</f>
        <v>8</v>
      </c>
      <c r="B12" s="7" t="str">
        <f>Inscriptions!C12</f>
        <v>Lagache Dominique</v>
      </c>
      <c r="C12" s="12">
        <v>6</v>
      </c>
      <c r="D12" s="6">
        <v>4</v>
      </c>
      <c r="E12" s="6">
        <v>11</v>
      </c>
      <c r="F12" s="6"/>
      <c r="G12" s="17">
        <f t="shared" si="0"/>
        <v>2110000</v>
      </c>
      <c r="H12" s="6"/>
      <c r="I12" s="18"/>
      <c r="J12" s="25">
        <f t="shared" si="1"/>
        <v>4</v>
      </c>
      <c r="K12" s="5"/>
      <c r="L12" s="25">
        <f t="shared" si="2"/>
        <v>0</v>
      </c>
      <c r="M12" s="18">
        <f t="shared" si="3"/>
      </c>
      <c r="N12" s="6"/>
      <c r="O12" s="17">
        <f t="shared" si="4"/>
        <v>0</v>
      </c>
      <c r="P12" s="18">
        <f t="shared" si="5"/>
      </c>
      <c r="Q12" s="6"/>
      <c r="R12" s="17">
        <f t="shared" si="6"/>
        <v>0</v>
      </c>
      <c r="S12" s="16">
        <f t="shared" si="7"/>
        <v>4</v>
      </c>
      <c r="T12" s="23"/>
    </row>
    <row r="13" spans="1:20" ht="15" customHeight="1">
      <c r="A13" s="10">
        <f>Inscriptions!B13</f>
        <v>9</v>
      </c>
      <c r="B13" s="7" t="str">
        <f>Inscriptions!C13</f>
        <v>Roussel Patrice</v>
      </c>
      <c r="C13" s="12">
        <v>4</v>
      </c>
      <c r="D13" s="6">
        <v>3</v>
      </c>
      <c r="E13" s="6">
        <v>13</v>
      </c>
      <c r="F13" s="6"/>
      <c r="G13" s="17">
        <f t="shared" si="0"/>
        <v>3130000</v>
      </c>
      <c r="H13" s="6"/>
      <c r="I13" s="18"/>
      <c r="J13" s="25">
        <f t="shared" si="1"/>
        <v>7</v>
      </c>
      <c r="K13" s="5"/>
      <c r="L13" s="25">
        <f t="shared" si="2"/>
        <v>0</v>
      </c>
      <c r="M13" s="18">
        <f t="shared" si="3"/>
      </c>
      <c r="N13" s="6"/>
      <c r="O13" s="17">
        <f t="shared" si="4"/>
        <v>0</v>
      </c>
      <c r="P13" s="18">
        <f t="shared" si="5"/>
      </c>
      <c r="Q13" s="6"/>
      <c r="R13" s="17">
        <f t="shared" si="6"/>
        <v>0</v>
      </c>
      <c r="S13" s="16">
        <f t="shared" si="7"/>
        <v>7</v>
      </c>
      <c r="T13" s="23"/>
    </row>
    <row r="14" spans="1:20" ht="15" customHeight="1">
      <c r="A14" s="10">
        <f>Inscriptions!B14</f>
        <v>10</v>
      </c>
      <c r="B14" s="7" t="str">
        <f>Inscriptions!C14</f>
        <v>Romero Bertrand</v>
      </c>
      <c r="C14" s="12">
        <v>13</v>
      </c>
      <c r="D14" s="6">
        <v>3</v>
      </c>
      <c r="E14" s="6">
        <v>13</v>
      </c>
      <c r="F14" s="6"/>
      <c r="G14" s="17">
        <f t="shared" si="0"/>
        <v>3130000</v>
      </c>
      <c r="H14" s="6"/>
      <c r="I14" s="18"/>
      <c r="J14" s="25">
        <f t="shared" si="1"/>
        <v>7</v>
      </c>
      <c r="K14" s="5"/>
      <c r="L14" s="25">
        <f t="shared" si="2"/>
        <v>0</v>
      </c>
      <c r="M14" s="18">
        <f t="shared" si="3"/>
      </c>
      <c r="N14" s="6"/>
      <c r="O14" s="17">
        <f t="shared" si="4"/>
        <v>0</v>
      </c>
      <c r="P14" s="18">
        <f t="shared" si="5"/>
      </c>
      <c r="Q14" s="6"/>
      <c r="R14" s="17">
        <f t="shared" si="6"/>
        <v>0</v>
      </c>
      <c r="S14" s="16">
        <f t="shared" si="7"/>
        <v>7</v>
      </c>
      <c r="T14" s="23"/>
    </row>
    <row r="15" spans="1:20" ht="15" customHeight="1">
      <c r="A15" s="10">
        <f>Inscriptions!B15</f>
        <v>11</v>
      </c>
      <c r="B15" s="7" t="str">
        <f>Inscriptions!C15</f>
        <v>Cabrera José</v>
      </c>
      <c r="C15" s="12">
        <v>7</v>
      </c>
      <c r="D15" s="6">
        <v>4</v>
      </c>
      <c r="E15" s="6">
        <v>11</v>
      </c>
      <c r="F15" s="6"/>
      <c r="G15" s="17">
        <f t="shared" si="0"/>
        <v>2110000</v>
      </c>
      <c r="H15" s="6"/>
      <c r="I15" s="18"/>
      <c r="J15" s="25">
        <f t="shared" si="1"/>
        <v>4</v>
      </c>
      <c r="K15" s="5"/>
      <c r="L15" s="25">
        <f t="shared" si="2"/>
        <v>0</v>
      </c>
      <c r="M15" s="18">
        <f t="shared" si="3"/>
      </c>
      <c r="N15" s="6"/>
      <c r="O15" s="17">
        <f t="shared" si="4"/>
        <v>0</v>
      </c>
      <c r="P15" s="18">
        <f t="shared" si="5"/>
      </c>
      <c r="Q15" s="6"/>
      <c r="R15" s="17">
        <f t="shared" si="6"/>
        <v>0</v>
      </c>
      <c r="S15" s="16">
        <f t="shared" si="7"/>
        <v>4</v>
      </c>
      <c r="T15" s="23"/>
    </row>
    <row r="16" spans="1:20" ht="15" customHeight="1">
      <c r="A16" s="10">
        <f>Inscriptions!B16</f>
        <v>12</v>
      </c>
      <c r="B16" s="7" t="str">
        <f>Inscriptions!C16</f>
        <v>Poncet Dominique</v>
      </c>
      <c r="C16" s="12">
        <v>7</v>
      </c>
      <c r="D16" s="6">
        <v>2</v>
      </c>
      <c r="E16" s="6">
        <v>13</v>
      </c>
      <c r="F16" s="6"/>
      <c r="G16" s="17">
        <f t="shared" si="0"/>
        <v>4130000</v>
      </c>
      <c r="H16" s="6">
        <v>31</v>
      </c>
      <c r="I16" s="18" t="s">
        <v>91</v>
      </c>
      <c r="J16" s="25">
        <f t="shared" si="1"/>
        <v>0</v>
      </c>
      <c r="K16" s="5">
        <v>3</v>
      </c>
      <c r="L16" s="25">
        <f t="shared" si="2"/>
        <v>15</v>
      </c>
      <c r="M16" s="18">
        <f t="shared" si="3"/>
      </c>
      <c r="N16" s="6"/>
      <c r="O16" s="17">
        <f t="shared" si="4"/>
        <v>0</v>
      </c>
      <c r="P16" s="18">
        <f t="shared" si="5"/>
      </c>
      <c r="Q16" s="6"/>
      <c r="R16" s="17">
        <f t="shared" si="6"/>
        <v>0</v>
      </c>
      <c r="S16" s="16">
        <f t="shared" si="7"/>
        <v>15</v>
      </c>
      <c r="T16" s="23"/>
    </row>
    <row r="17" spans="1:20" ht="15" customHeight="1">
      <c r="A17" s="10">
        <f>Inscriptions!B17</f>
        <v>13</v>
      </c>
      <c r="B17" s="7" t="str">
        <f>Inscriptions!C17</f>
        <v>Guilloineau Eric</v>
      </c>
      <c r="C17" s="12">
        <v>14</v>
      </c>
      <c r="D17" s="6">
        <v>2</v>
      </c>
      <c r="E17" s="6">
        <v>15</v>
      </c>
      <c r="F17" s="6"/>
      <c r="G17" s="17">
        <f t="shared" si="0"/>
        <v>4150000</v>
      </c>
      <c r="H17" s="6">
        <v>20</v>
      </c>
      <c r="I17" s="18" t="s">
        <v>91</v>
      </c>
      <c r="J17" s="25">
        <f t="shared" si="1"/>
        <v>0</v>
      </c>
      <c r="K17" s="5">
        <v>4</v>
      </c>
      <c r="L17" s="25">
        <f t="shared" si="2"/>
        <v>13</v>
      </c>
      <c r="M17" s="18">
        <f t="shared" si="3"/>
      </c>
      <c r="N17" s="6"/>
      <c r="O17" s="17">
        <f t="shared" si="4"/>
        <v>0</v>
      </c>
      <c r="P17" s="18">
        <f t="shared" si="5"/>
      </c>
      <c r="Q17" s="6"/>
      <c r="R17" s="17">
        <f t="shared" si="6"/>
        <v>0</v>
      </c>
      <c r="S17" s="16">
        <f t="shared" si="7"/>
        <v>13</v>
      </c>
      <c r="T17" s="23"/>
    </row>
    <row r="18" spans="1:20" ht="15" customHeight="1">
      <c r="A18" s="10">
        <f>Inscriptions!B18</f>
        <v>14</v>
      </c>
      <c r="B18" s="7" t="str">
        <f>Inscriptions!C18</f>
        <v>Tavernier Marie</v>
      </c>
      <c r="C18" s="12">
        <v>5</v>
      </c>
      <c r="D18" s="6">
        <v>2</v>
      </c>
      <c r="E18" s="6">
        <v>13</v>
      </c>
      <c r="F18" s="6"/>
      <c r="G18" s="17">
        <f t="shared" si="0"/>
        <v>4130000</v>
      </c>
      <c r="H18" s="6">
        <v>32</v>
      </c>
      <c r="I18" s="18" t="s">
        <v>91</v>
      </c>
      <c r="J18" s="25">
        <f t="shared" si="1"/>
        <v>0</v>
      </c>
      <c r="K18" s="5">
        <v>4</v>
      </c>
      <c r="L18" s="25">
        <f t="shared" si="2"/>
        <v>13</v>
      </c>
      <c r="M18" s="18">
        <f t="shared" si="3"/>
      </c>
      <c r="N18" s="6"/>
      <c r="O18" s="17">
        <f t="shared" si="4"/>
        <v>0</v>
      </c>
      <c r="P18" s="18">
        <f t="shared" si="5"/>
      </c>
      <c r="Q18" s="6"/>
      <c r="R18" s="17">
        <f t="shared" si="6"/>
        <v>0</v>
      </c>
      <c r="S18" s="16">
        <f t="shared" si="7"/>
        <v>13</v>
      </c>
      <c r="T18" s="23"/>
    </row>
    <row r="19" spans="1:20" ht="15" customHeight="1">
      <c r="A19" s="10">
        <f>Inscriptions!B19</f>
        <v>15</v>
      </c>
      <c r="B19" s="7" t="str">
        <f>Inscriptions!C19</f>
        <v>Assié Laurent</v>
      </c>
      <c r="C19" s="12">
        <v>9</v>
      </c>
      <c r="D19" s="6">
        <v>2</v>
      </c>
      <c r="E19" s="6">
        <v>15</v>
      </c>
      <c r="F19" s="6"/>
      <c r="G19" s="17">
        <f t="shared" si="0"/>
        <v>4150000</v>
      </c>
      <c r="H19" s="6">
        <v>18</v>
      </c>
      <c r="I19" s="18" t="s">
        <v>91</v>
      </c>
      <c r="J19" s="25">
        <f t="shared" si="1"/>
        <v>0</v>
      </c>
      <c r="K19" s="5">
        <v>4</v>
      </c>
      <c r="L19" s="25">
        <f t="shared" si="2"/>
        <v>13</v>
      </c>
      <c r="M19" s="18">
        <f t="shared" si="3"/>
      </c>
      <c r="N19" s="6"/>
      <c r="O19" s="17">
        <f t="shared" si="4"/>
        <v>0</v>
      </c>
      <c r="P19" s="18">
        <f t="shared" si="5"/>
      </c>
      <c r="Q19" s="6"/>
      <c r="R19" s="17">
        <f t="shared" si="6"/>
        <v>0</v>
      </c>
      <c r="S19" s="16">
        <f t="shared" si="7"/>
        <v>13</v>
      </c>
      <c r="T19" s="23"/>
    </row>
    <row r="20" spans="1:20" ht="15" customHeight="1">
      <c r="A20" s="10">
        <f>Inscriptions!B20</f>
        <v>16</v>
      </c>
      <c r="B20" s="7" t="str">
        <f>Inscriptions!C20</f>
        <v>Lerognon Denis</v>
      </c>
      <c r="C20" s="12">
        <v>3</v>
      </c>
      <c r="D20" s="6">
        <v>1</v>
      </c>
      <c r="E20" s="6">
        <v>17</v>
      </c>
      <c r="F20" s="6"/>
      <c r="G20" s="17">
        <f t="shared" si="0"/>
        <v>5170000</v>
      </c>
      <c r="H20" s="6">
        <v>10</v>
      </c>
      <c r="I20" s="18" t="s">
        <v>91</v>
      </c>
      <c r="J20" s="25">
        <f t="shared" si="1"/>
        <v>0</v>
      </c>
      <c r="K20" s="5">
        <v>2</v>
      </c>
      <c r="L20" s="25">
        <f t="shared" si="2"/>
        <v>0</v>
      </c>
      <c r="M20" s="18" t="str">
        <f t="shared" si="3"/>
        <v>X</v>
      </c>
      <c r="N20" s="6">
        <v>2</v>
      </c>
      <c r="O20" s="17">
        <f t="shared" si="4"/>
        <v>21</v>
      </c>
      <c r="P20" s="18">
        <f t="shared" si="5"/>
      </c>
      <c r="Q20" s="6"/>
      <c r="R20" s="17">
        <f t="shared" si="6"/>
        <v>0</v>
      </c>
      <c r="S20" s="16">
        <f t="shared" si="7"/>
        <v>21</v>
      </c>
      <c r="T20" s="23"/>
    </row>
    <row r="21" spans="1:20" ht="15" customHeight="1">
      <c r="A21" s="10">
        <f>Inscriptions!B21</f>
        <v>17</v>
      </c>
      <c r="B21" s="7" t="str">
        <f>Inscriptions!C21</f>
        <v>Paillard Jean-François</v>
      </c>
      <c r="C21" s="12">
        <v>11</v>
      </c>
      <c r="D21" s="6">
        <v>2</v>
      </c>
      <c r="E21" s="6">
        <v>15</v>
      </c>
      <c r="F21" s="6"/>
      <c r="G21" s="17">
        <f t="shared" si="0"/>
        <v>4150000</v>
      </c>
      <c r="H21" s="6">
        <v>22</v>
      </c>
      <c r="I21" s="18" t="s">
        <v>91</v>
      </c>
      <c r="J21" s="25">
        <f t="shared" si="1"/>
        <v>0</v>
      </c>
      <c r="K21" s="5">
        <v>4</v>
      </c>
      <c r="L21" s="25">
        <f t="shared" si="2"/>
        <v>13</v>
      </c>
      <c r="M21" s="18">
        <f t="shared" si="3"/>
      </c>
      <c r="N21" s="6"/>
      <c r="O21" s="17">
        <f t="shared" si="4"/>
        <v>0</v>
      </c>
      <c r="P21" s="18">
        <f t="shared" si="5"/>
      </c>
      <c r="Q21" s="6"/>
      <c r="R21" s="17">
        <f t="shared" si="6"/>
        <v>0</v>
      </c>
      <c r="S21" s="16">
        <f t="shared" si="7"/>
        <v>13</v>
      </c>
      <c r="T21" s="23"/>
    </row>
    <row r="22" spans="1:20" ht="15" customHeight="1">
      <c r="A22" s="10">
        <f>Inscriptions!B22</f>
        <v>18</v>
      </c>
      <c r="B22" s="7" t="str">
        <f>Inscriptions!C22</f>
        <v>Gary Emmanuel</v>
      </c>
      <c r="C22" s="12">
        <v>12</v>
      </c>
      <c r="D22" s="6">
        <v>4</v>
      </c>
      <c r="E22" s="6">
        <v>10</v>
      </c>
      <c r="F22" s="6"/>
      <c r="G22" s="17">
        <f t="shared" si="0"/>
        <v>2100000</v>
      </c>
      <c r="H22" s="6"/>
      <c r="I22" s="18"/>
      <c r="J22" s="25">
        <f t="shared" si="1"/>
        <v>4</v>
      </c>
      <c r="K22" s="5"/>
      <c r="L22" s="25">
        <f t="shared" si="2"/>
        <v>0</v>
      </c>
      <c r="M22" s="18">
        <f t="shared" si="3"/>
      </c>
      <c r="N22" s="6"/>
      <c r="O22" s="17">
        <f t="shared" si="4"/>
        <v>0</v>
      </c>
      <c r="P22" s="18">
        <f t="shared" si="5"/>
      </c>
      <c r="Q22" s="6"/>
      <c r="R22" s="17">
        <f t="shared" si="6"/>
        <v>0</v>
      </c>
      <c r="S22" s="16">
        <f t="shared" si="7"/>
        <v>4</v>
      </c>
      <c r="T22" s="23"/>
    </row>
    <row r="23" spans="1:20" ht="15" customHeight="1">
      <c r="A23" s="10">
        <f>Inscriptions!B23</f>
        <v>19</v>
      </c>
      <c r="B23" s="7" t="str">
        <f>Inscriptions!C23</f>
        <v>Raffin Thierry</v>
      </c>
      <c r="C23" s="12">
        <v>8</v>
      </c>
      <c r="D23" s="6">
        <v>4</v>
      </c>
      <c r="E23" s="6">
        <v>10</v>
      </c>
      <c r="F23" s="6"/>
      <c r="G23" s="17">
        <f t="shared" si="0"/>
        <v>2100000</v>
      </c>
      <c r="H23" s="6"/>
      <c r="I23" s="18"/>
      <c r="J23" s="25">
        <f t="shared" si="1"/>
        <v>4</v>
      </c>
      <c r="K23" s="5"/>
      <c r="L23" s="25">
        <f t="shared" si="2"/>
        <v>0</v>
      </c>
      <c r="M23" s="18">
        <f t="shared" si="3"/>
      </c>
      <c r="N23" s="6"/>
      <c r="O23" s="17">
        <f t="shared" si="4"/>
        <v>0</v>
      </c>
      <c r="P23" s="18">
        <f t="shared" si="5"/>
      </c>
      <c r="Q23" s="6"/>
      <c r="R23" s="17">
        <f t="shared" si="6"/>
        <v>0</v>
      </c>
      <c r="S23" s="16">
        <f t="shared" si="7"/>
        <v>4</v>
      </c>
      <c r="T23" s="23"/>
    </row>
    <row r="24" spans="1:20" ht="15" customHeight="1">
      <c r="A24" s="10">
        <f>Inscriptions!B24</f>
        <v>20</v>
      </c>
      <c r="B24" s="7" t="str">
        <f>Inscriptions!C24</f>
        <v>Gardies Catherine</v>
      </c>
      <c r="C24" s="12">
        <v>7</v>
      </c>
      <c r="D24" s="6">
        <v>3</v>
      </c>
      <c r="E24" s="6">
        <v>13</v>
      </c>
      <c r="F24" s="6"/>
      <c r="G24" s="17">
        <f t="shared" si="0"/>
        <v>3130000</v>
      </c>
      <c r="H24" s="6"/>
      <c r="I24" s="18"/>
      <c r="J24" s="25">
        <f t="shared" si="1"/>
        <v>7</v>
      </c>
      <c r="K24" s="5"/>
      <c r="L24" s="25">
        <f t="shared" si="2"/>
        <v>0</v>
      </c>
      <c r="M24" s="18">
        <f t="shared" si="3"/>
      </c>
      <c r="N24" s="6"/>
      <c r="O24" s="17">
        <f t="shared" si="4"/>
        <v>0</v>
      </c>
      <c r="P24" s="18">
        <f t="shared" si="5"/>
      </c>
      <c r="Q24" s="6"/>
      <c r="R24" s="17">
        <f t="shared" si="6"/>
        <v>0</v>
      </c>
      <c r="S24" s="16">
        <f t="shared" si="7"/>
        <v>7</v>
      </c>
      <c r="T24" s="23"/>
    </row>
    <row r="25" spans="1:20" ht="15" customHeight="1">
      <c r="A25" s="10">
        <f>Inscriptions!B25</f>
        <v>21</v>
      </c>
      <c r="B25" s="7" t="str">
        <f>Inscriptions!C25</f>
        <v>Lagrange Thierry</v>
      </c>
      <c r="C25" s="12">
        <v>10</v>
      </c>
      <c r="D25" s="6">
        <v>2</v>
      </c>
      <c r="E25" s="6">
        <v>14</v>
      </c>
      <c r="F25" s="6"/>
      <c r="G25" s="17">
        <f t="shared" si="0"/>
        <v>4140000</v>
      </c>
      <c r="H25" s="6">
        <v>27</v>
      </c>
      <c r="I25" s="18" t="s">
        <v>91</v>
      </c>
      <c r="J25" s="25">
        <f t="shared" si="1"/>
        <v>0</v>
      </c>
      <c r="K25" s="5">
        <v>2</v>
      </c>
      <c r="L25" s="25">
        <f t="shared" si="2"/>
        <v>0</v>
      </c>
      <c r="M25" s="18" t="str">
        <f t="shared" si="3"/>
        <v>X</v>
      </c>
      <c r="N25" s="6">
        <v>3</v>
      </c>
      <c r="O25" s="17">
        <f t="shared" si="4"/>
        <v>19</v>
      </c>
      <c r="P25" s="18">
        <f t="shared" si="5"/>
      </c>
      <c r="Q25" s="6"/>
      <c r="R25" s="17">
        <f t="shared" si="6"/>
        <v>0</v>
      </c>
      <c r="S25" s="16">
        <f t="shared" si="7"/>
        <v>19</v>
      </c>
      <c r="T25" s="23"/>
    </row>
    <row r="26" spans="1:20" ht="15" customHeight="1">
      <c r="A26" s="10">
        <f>Inscriptions!B26</f>
        <v>22</v>
      </c>
      <c r="B26" s="7" t="str">
        <f>Inscriptions!C26</f>
        <v>Pinard Florence</v>
      </c>
      <c r="C26" s="12">
        <v>11</v>
      </c>
      <c r="D26" s="6">
        <v>3</v>
      </c>
      <c r="E26" s="6">
        <v>13</v>
      </c>
      <c r="F26" s="6"/>
      <c r="G26" s="17">
        <f t="shared" si="0"/>
        <v>3130000</v>
      </c>
      <c r="H26" s="6"/>
      <c r="I26" s="18"/>
      <c r="J26" s="25">
        <f t="shared" si="1"/>
        <v>7</v>
      </c>
      <c r="K26" s="5"/>
      <c r="L26" s="25">
        <f t="shared" si="2"/>
        <v>0</v>
      </c>
      <c r="M26" s="18">
        <f t="shared" si="3"/>
      </c>
      <c r="N26" s="6"/>
      <c r="O26" s="17">
        <f t="shared" si="4"/>
        <v>0</v>
      </c>
      <c r="P26" s="18">
        <f t="shared" si="5"/>
      </c>
      <c r="Q26" s="6"/>
      <c r="R26" s="17">
        <f t="shared" si="6"/>
        <v>0</v>
      </c>
      <c r="S26" s="16">
        <f t="shared" si="7"/>
        <v>7</v>
      </c>
      <c r="T26" s="23"/>
    </row>
    <row r="27" spans="1:20" ht="15" customHeight="1">
      <c r="A27" s="10">
        <f>Inscriptions!B27</f>
        <v>23</v>
      </c>
      <c r="B27" s="7" t="str">
        <f>Inscriptions!C27</f>
        <v>Bezaud Cédric</v>
      </c>
      <c r="C27" s="12">
        <v>4</v>
      </c>
      <c r="D27" s="6">
        <v>4</v>
      </c>
      <c r="E27" s="6">
        <v>10</v>
      </c>
      <c r="F27" s="6"/>
      <c r="G27" s="17">
        <f t="shared" si="0"/>
        <v>2100000</v>
      </c>
      <c r="H27" s="6"/>
      <c r="I27" s="18"/>
      <c r="J27" s="25">
        <f t="shared" si="1"/>
        <v>4</v>
      </c>
      <c r="K27" s="5"/>
      <c r="L27" s="25">
        <f t="shared" si="2"/>
        <v>0</v>
      </c>
      <c r="M27" s="18">
        <f t="shared" si="3"/>
      </c>
      <c r="N27" s="6"/>
      <c r="O27" s="17">
        <f t="shared" si="4"/>
        <v>0</v>
      </c>
      <c r="P27" s="18">
        <f t="shared" si="5"/>
      </c>
      <c r="Q27" s="6"/>
      <c r="R27" s="17">
        <f t="shared" si="6"/>
        <v>0</v>
      </c>
      <c r="S27" s="16">
        <f t="shared" si="7"/>
        <v>4</v>
      </c>
      <c r="T27" s="23"/>
    </row>
    <row r="28" spans="1:20" ht="15" customHeight="1">
      <c r="A28" s="10">
        <f>Inscriptions!B28</f>
        <v>24</v>
      </c>
      <c r="B28" s="7" t="str">
        <f>Inscriptions!C28</f>
        <v>Scarpato Dominique</v>
      </c>
      <c r="C28" s="12">
        <v>14</v>
      </c>
      <c r="D28" s="6">
        <v>1</v>
      </c>
      <c r="E28" s="6">
        <v>18</v>
      </c>
      <c r="F28" s="6"/>
      <c r="G28" s="17">
        <f t="shared" si="0"/>
        <v>5180000</v>
      </c>
      <c r="H28" s="6">
        <v>3</v>
      </c>
      <c r="I28" s="18" t="s">
        <v>91</v>
      </c>
      <c r="J28" s="25">
        <f t="shared" si="1"/>
        <v>0</v>
      </c>
      <c r="K28" s="5">
        <v>1</v>
      </c>
      <c r="L28" s="25">
        <f t="shared" si="2"/>
        <v>0</v>
      </c>
      <c r="M28" s="18" t="str">
        <f t="shared" si="3"/>
        <v>X</v>
      </c>
      <c r="N28" s="6">
        <v>4</v>
      </c>
      <c r="O28" s="17">
        <f t="shared" si="4"/>
        <v>17</v>
      </c>
      <c r="P28" s="18">
        <f t="shared" si="5"/>
      </c>
      <c r="Q28" s="6"/>
      <c r="R28" s="17">
        <f t="shared" si="6"/>
        <v>0</v>
      </c>
      <c r="S28" s="16">
        <f t="shared" si="7"/>
        <v>17</v>
      </c>
      <c r="T28" s="23"/>
    </row>
    <row r="29" spans="1:20" ht="15" customHeight="1">
      <c r="A29" s="10">
        <f>Inscriptions!B29</f>
        <v>25</v>
      </c>
      <c r="B29" s="7" t="str">
        <f>Inscriptions!C29</f>
        <v>Floret Cybèle</v>
      </c>
      <c r="C29" s="12">
        <v>1</v>
      </c>
      <c r="D29" s="6">
        <v>3</v>
      </c>
      <c r="E29" s="6">
        <v>12</v>
      </c>
      <c r="F29" s="6"/>
      <c r="G29" s="17">
        <f t="shared" si="0"/>
        <v>3120000</v>
      </c>
      <c r="H29" s="6"/>
      <c r="I29" s="18"/>
      <c r="J29" s="25">
        <f t="shared" si="1"/>
        <v>7</v>
      </c>
      <c r="K29" s="5"/>
      <c r="L29" s="25">
        <f t="shared" si="2"/>
        <v>0</v>
      </c>
      <c r="M29" s="18">
        <f t="shared" si="3"/>
      </c>
      <c r="N29" s="6"/>
      <c r="O29" s="17">
        <f t="shared" si="4"/>
        <v>0</v>
      </c>
      <c r="P29" s="18">
        <f t="shared" si="5"/>
      </c>
      <c r="Q29" s="6"/>
      <c r="R29" s="17">
        <f t="shared" si="6"/>
        <v>0</v>
      </c>
      <c r="S29" s="16">
        <f t="shared" si="7"/>
        <v>7</v>
      </c>
      <c r="T29" s="23"/>
    </row>
    <row r="30" spans="1:20" ht="15" customHeight="1">
      <c r="A30" s="10">
        <f>Inscriptions!B30</f>
        <v>26</v>
      </c>
      <c r="B30" s="7" t="str">
        <f>Inscriptions!C30</f>
        <v>Quemener Pierre-Yves</v>
      </c>
      <c r="C30" s="12">
        <v>11</v>
      </c>
      <c r="D30" s="6">
        <v>1</v>
      </c>
      <c r="E30" s="6">
        <v>17</v>
      </c>
      <c r="F30" s="6"/>
      <c r="G30" s="17">
        <f t="shared" si="0"/>
        <v>5170000</v>
      </c>
      <c r="H30" s="6">
        <v>11</v>
      </c>
      <c r="I30" s="18" t="s">
        <v>91</v>
      </c>
      <c r="J30" s="25">
        <f t="shared" si="1"/>
        <v>0</v>
      </c>
      <c r="K30" s="5">
        <v>4</v>
      </c>
      <c r="L30" s="25">
        <f t="shared" si="2"/>
        <v>13</v>
      </c>
      <c r="M30" s="18">
        <f t="shared" si="3"/>
      </c>
      <c r="N30" s="6"/>
      <c r="O30" s="17">
        <f t="shared" si="4"/>
        <v>0</v>
      </c>
      <c r="P30" s="18">
        <f t="shared" si="5"/>
      </c>
      <c r="Q30" s="6"/>
      <c r="R30" s="17">
        <f t="shared" si="6"/>
        <v>0</v>
      </c>
      <c r="S30" s="16">
        <f t="shared" si="7"/>
        <v>13</v>
      </c>
      <c r="T30" s="23"/>
    </row>
    <row r="31" spans="1:20" ht="15" customHeight="1">
      <c r="A31" s="10">
        <f>Inscriptions!B31</f>
        <v>27</v>
      </c>
      <c r="B31" s="7" t="str">
        <f>Inscriptions!C31</f>
        <v>Briet Philippe</v>
      </c>
      <c r="C31" s="12">
        <v>4</v>
      </c>
      <c r="D31" s="6">
        <v>1</v>
      </c>
      <c r="E31" s="6">
        <v>17</v>
      </c>
      <c r="F31" s="6"/>
      <c r="G31" s="17">
        <f t="shared" si="0"/>
        <v>5170000</v>
      </c>
      <c r="H31" s="6">
        <v>6</v>
      </c>
      <c r="I31" s="18" t="s">
        <v>91</v>
      </c>
      <c r="J31" s="25">
        <f t="shared" si="1"/>
        <v>0</v>
      </c>
      <c r="K31" s="5">
        <v>1</v>
      </c>
      <c r="L31" s="25">
        <f t="shared" si="2"/>
        <v>0</v>
      </c>
      <c r="M31" s="18" t="str">
        <f t="shared" si="3"/>
        <v>X</v>
      </c>
      <c r="N31" s="6">
        <v>2</v>
      </c>
      <c r="O31" s="17">
        <f t="shared" si="4"/>
        <v>21</v>
      </c>
      <c r="P31" s="18">
        <f t="shared" si="5"/>
      </c>
      <c r="Q31" s="6"/>
      <c r="R31" s="17">
        <f t="shared" si="6"/>
        <v>0</v>
      </c>
      <c r="S31" s="16">
        <f t="shared" si="7"/>
        <v>21</v>
      </c>
      <c r="T31" s="23"/>
    </row>
    <row r="32" spans="1:20" ht="15" customHeight="1">
      <c r="A32" s="10">
        <f>Inscriptions!B32</f>
        <v>28</v>
      </c>
      <c r="B32" s="7" t="str">
        <f>Inscriptions!C32</f>
        <v>Dubien Thierry</v>
      </c>
      <c r="C32" s="12">
        <v>12</v>
      </c>
      <c r="D32" s="6">
        <v>1</v>
      </c>
      <c r="E32" s="6">
        <v>17</v>
      </c>
      <c r="F32" s="6"/>
      <c r="G32" s="17">
        <f t="shared" si="0"/>
        <v>5170000</v>
      </c>
      <c r="H32" s="6">
        <v>7</v>
      </c>
      <c r="I32" s="18" t="s">
        <v>91</v>
      </c>
      <c r="J32" s="25">
        <f t="shared" si="1"/>
        <v>0</v>
      </c>
      <c r="K32" s="5">
        <v>1</v>
      </c>
      <c r="L32" s="25">
        <f t="shared" si="2"/>
        <v>0</v>
      </c>
      <c r="M32" s="18" t="str">
        <f t="shared" si="3"/>
        <v>X</v>
      </c>
      <c r="N32" s="6">
        <v>3</v>
      </c>
      <c r="O32" s="17">
        <f t="shared" si="4"/>
        <v>19</v>
      </c>
      <c r="P32" s="18">
        <f t="shared" si="5"/>
      </c>
      <c r="Q32" s="6"/>
      <c r="R32" s="17">
        <f t="shared" si="6"/>
        <v>0</v>
      </c>
      <c r="S32" s="16">
        <f t="shared" si="7"/>
        <v>19</v>
      </c>
      <c r="T32" s="23"/>
    </row>
    <row r="33" spans="1:20" ht="15" customHeight="1">
      <c r="A33" s="10">
        <f>Inscriptions!B33</f>
        <v>29</v>
      </c>
      <c r="B33" s="7" t="str">
        <f>Inscriptions!C33</f>
        <v>Appriou Alban</v>
      </c>
      <c r="C33" s="12">
        <v>15</v>
      </c>
      <c r="D33" s="6">
        <v>2</v>
      </c>
      <c r="E33" s="6">
        <v>14</v>
      </c>
      <c r="F33" s="6"/>
      <c r="G33" s="17">
        <f t="shared" si="0"/>
        <v>4140000</v>
      </c>
      <c r="H33" s="6">
        <v>24</v>
      </c>
      <c r="I33" s="18" t="s">
        <v>91</v>
      </c>
      <c r="J33" s="25">
        <f t="shared" si="1"/>
        <v>0</v>
      </c>
      <c r="K33" s="5">
        <v>1</v>
      </c>
      <c r="L33" s="25">
        <f t="shared" si="2"/>
        <v>0</v>
      </c>
      <c r="M33" s="18" t="str">
        <f t="shared" si="3"/>
        <v>X</v>
      </c>
      <c r="N33" s="6">
        <v>1</v>
      </c>
      <c r="O33" s="17">
        <f t="shared" si="4"/>
        <v>0</v>
      </c>
      <c r="P33" s="18" t="str">
        <f t="shared" si="5"/>
        <v>X</v>
      </c>
      <c r="Q33" s="6">
        <v>2</v>
      </c>
      <c r="R33" s="17">
        <f t="shared" si="6"/>
        <v>33</v>
      </c>
      <c r="S33" s="16">
        <f t="shared" si="7"/>
        <v>33</v>
      </c>
      <c r="T33" s="23"/>
    </row>
    <row r="34" spans="1:20" ht="15" customHeight="1">
      <c r="A34" s="10">
        <f>Inscriptions!B34</f>
        <v>30</v>
      </c>
      <c r="B34" s="7" t="str">
        <f>Inscriptions!C34</f>
        <v>Chaput Fanny</v>
      </c>
      <c r="C34" s="12">
        <v>3</v>
      </c>
      <c r="D34" s="6">
        <v>3</v>
      </c>
      <c r="E34" s="6">
        <v>13</v>
      </c>
      <c r="F34" s="6"/>
      <c r="G34" s="17">
        <f t="shared" si="0"/>
        <v>3130000</v>
      </c>
      <c r="H34" s="6"/>
      <c r="I34" s="18"/>
      <c r="J34" s="25">
        <f t="shared" si="1"/>
        <v>7</v>
      </c>
      <c r="K34" s="5"/>
      <c r="L34" s="25">
        <f t="shared" si="2"/>
        <v>0</v>
      </c>
      <c r="M34" s="18">
        <f t="shared" si="3"/>
      </c>
      <c r="N34" s="6"/>
      <c r="O34" s="17">
        <f t="shared" si="4"/>
        <v>0</v>
      </c>
      <c r="P34" s="18">
        <f t="shared" si="5"/>
      </c>
      <c r="Q34" s="6"/>
      <c r="R34" s="17">
        <f t="shared" si="6"/>
        <v>0</v>
      </c>
      <c r="S34" s="16">
        <f t="shared" si="7"/>
        <v>7</v>
      </c>
      <c r="T34" s="23"/>
    </row>
    <row r="35" spans="1:20" ht="15" customHeight="1">
      <c r="A35" s="10">
        <f>Inscriptions!B35</f>
        <v>31</v>
      </c>
      <c r="B35" s="7" t="str">
        <f>Inscriptions!C35</f>
        <v>Noirclerc Eric</v>
      </c>
      <c r="C35" s="12">
        <v>6</v>
      </c>
      <c r="D35" s="6">
        <v>1</v>
      </c>
      <c r="E35" s="6">
        <v>15</v>
      </c>
      <c r="F35" s="6"/>
      <c r="G35" s="17">
        <f t="shared" si="0"/>
        <v>5150000</v>
      </c>
      <c r="H35" s="6">
        <v>16</v>
      </c>
      <c r="I35" s="18" t="s">
        <v>91</v>
      </c>
      <c r="J35" s="25">
        <f t="shared" si="1"/>
        <v>0</v>
      </c>
      <c r="K35" s="5">
        <v>2</v>
      </c>
      <c r="L35" s="25">
        <f t="shared" si="2"/>
        <v>0</v>
      </c>
      <c r="M35" s="18" t="str">
        <f t="shared" si="3"/>
        <v>X</v>
      </c>
      <c r="N35" s="6">
        <v>4</v>
      </c>
      <c r="O35" s="17">
        <f t="shared" si="4"/>
        <v>17</v>
      </c>
      <c r="P35" s="18">
        <f t="shared" si="5"/>
      </c>
      <c r="Q35" s="6"/>
      <c r="R35" s="17">
        <f t="shared" si="6"/>
        <v>0</v>
      </c>
      <c r="S35" s="16">
        <f t="shared" si="7"/>
        <v>17</v>
      </c>
      <c r="T35" s="23"/>
    </row>
    <row r="36" spans="1:20" ht="15" customHeight="1">
      <c r="A36" s="10">
        <f>Inscriptions!B36</f>
        <v>32</v>
      </c>
      <c r="B36" s="7" t="str">
        <f>Inscriptions!C36</f>
        <v>Delahaye Stéphane</v>
      </c>
      <c r="C36" s="12">
        <v>16</v>
      </c>
      <c r="D36" s="6">
        <v>3</v>
      </c>
      <c r="E36" s="6">
        <v>12</v>
      </c>
      <c r="F36" s="6"/>
      <c r="G36" s="17">
        <f t="shared" si="0"/>
        <v>3120000</v>
      </c>
      <c r="H36" s="6"/>
      <c r="I36" s="18"/>
      <c r="J36" s="25">
        <f t="shared" si="1"/>
        <v>7</v>
      </c>
      <c r="K36" s="5"/>
      <c r="L36" s="25">
        <f t="shared" si="2"/>
        <v>0</v>
      </c>
      <c r="M36" s="18">
        <f t="shared" si="3"/>
      </c>
      <c r="N36" s="6"/>
      <c r="O36" s="17">
        <f t="shared" si="4"/>
        <v>0</v>
      </c>
      <c r="P36" s="18">
        <f t="shared" si="5"/>
      </c>
      <c r="Q36" s="6"/>
      <c r="R36" s="17">
        <f t="shared" si="6"/>
        <v>0</v>
      </c>
      <c r="S36" s="16">
        <f t="shared" si="7"/>
        <v>7</v>
      </c>
      <c r="T36" s="23"/>
    </row>
    <row r="37" spans="1:20" ht="15" customHeight="1">
      <c r="A37" s="10">
        <f>Inscriptions!B37</f>
        <v>33</v>
      </c>
      <c r="B37" s="7" t="str">
        <f>Inscriptions!C37</f>
        <v>Lopes Patrick</v>
      </c>
      <c r="C37" s="12">
        <v>1</v>
      </c>
      <c r="D37" s="6">
        <v>4</v>
      </c>
      <c r="E37" s="6">
        <v>12</v>
      </c>
      <c r="F37" s="6"/>
      <c r="G37" s="17">
        <f aca="true" t="shared" si="8" ref="G37:G68">IF(D37="","",(6-D37)*1000000+E37*10000+F37)</f>
        <v>2120000</v>
      </c>
      <c r="H37" s="6"/>
      <c r="I37" s="18"/>
      <c r="J37" s="25">
        <f aca="true" t="shared" si="9" ref="J37:J68">IF(I37="X",0,IF(D37=6,1,IF(D37=5,2,IF(D37=4,4,IF(D37=3,7,IF(D37=2,11,0))))))</f>
        <v>4</v>
      </c>
      <c r="K37" s="5"/>
      <c r="L37" s="25">
        <f aca="true" t="shared" si="10" ref="L37:L68">IF(K37=4,13,IF(K37=3,15,0))</f>
        <v>0</v>
      </c>
      <c r="M37" s="18">
        <f aca="true" t="shared" si="11" ref="M37:M70">IF(K37=1,"X",IF(K37=2,"X",""))</f>
      </c>
      <c r="N37" s="6"/>
      <c r="O37" s="17">
        <f aca="true" t="shared" si="12" ref="O37:O68">IF(N37=4,17,IF(N37=3,19,IF(N37=2,21,0)))</f>
        <v>0</v>
      </c>
      <c r="P37" s="18">
        <f aca="true" t="shared" si="13" ref="P37:P70">IF(N37=1,"X","")</f>
      </c>
      <c r="Q37" s="6"/>
      <c r="R37" s="17">
        <f aca="true" t="shared" si="14" ref="R37:R68">IF(Q37=1,38,IF(Q37=2,33,IF(Q37=3,29,IF(Q37=4,25,0))))</f>
        <v>0</v>
      </c>
      <c r="S37" s="16">
        <f aca="true" t="shared" si="15" ref="S37:S68">R37+O37+L37+J37</f>
        <v>4</v>
      </c>
      <c r="T37" s="23"/>
    </row>
    <row r="38" spans="1:20" ht="15" customHeight="1">
      <c r="A38" s="10">
        <f>Inscriptions!B38</f>
        <v>34</v>
      </c>
      <c r="B38" s="7" t="str">
        <f>Inscriptions!C38</f>
        <v>Yolal Nayab</v>
      </c>
      <c r="C38" s="12">
        <v>8</v>
      </c>
      <c r="D38" s="6">
        <v>3</v>
      </c>
      <c r="E38" s="6">
        <v>12</v>
      </c>
      <c r="F38" s="6"/>
      <c r="G38" s="17">
        <f t="shared" si="8"/>
        <v>3120000</v>
      </c>
      <c r="H38" s="6"/>
      <c r="I38" s="18"/>
      <c r="J38" s="25">
        <f t="shared" si="9"/>
        <v>7</v>
      </c>
      <c r="K38" s="5"/>
      <c r="L38" s="25">
        <f t="shared" si="10"/>
        <v>0</v>
      </c>
      <c r="M38" s="18">
        <f t="shared" si="11"/>
      </c>
      <c r="N38" s="6"/>
      <c r="O38" s="17">
        <f t="shared" si="12"/>
        <v>0</v>
      </c>
      <c r="P38" s="18">
        <f t="shared" si="13"/>
      </c>
      <c r="Q38" s="6"/>
      <c r="R38" s="17">
        <f t="shared" si="14"/>
        <v>0</v>
      </c>
      <c r="S38" s="16">
        <f t="shared" si="15"/>
        <v>7</v>
      </c>
      <c r="T38" s="23"/>
    </row>
    <row r="39" spans="1:20" ht="15" customHeight="1">
      <c r="A39" s="10">
        <f>Inscriptions!B39</f>
        <v>35</v>
      </c>
      <c r="B39" s="7" t="str">
        <f>Inscriptions!C39</f>
        <v>Koechlin Charlotte</v>
      </c>
      <c r="C39" s="12">
        <v>6</v>
      </c>
      <c r="D39" s="6">
        <v>3</v>
      </c>
      <c r="E39" s="6">
        <v>13</v>
      </c>
      <c r="F39" s="6"/>
      <c r="G39" s="17">
        <f t="shared" si="8"/>
        <v>3130000</v>
      </c>
      <c r="H39" s="6"/>
      <c r="I39" s="18"/>
      <c r="J39" s="25">
        <f t="shared" si="9"/>
        <v>7</v>
      </c>
      <c r="K39" s="5"/>
      <c r="L39" s="25">
        <f t="shared" si="10"/>
        <v>0</v>
      </c>
      <c r="M39" s="18">
        <f t="shared" si="11"/>
      </c>
      <c r="N39" s="6"/>
      <c r="O39" s="17">
        <f t="shared" si="12"/>
        <v>0</v>
      </c>
      <c r="P39" s="18">
        <f t="shared" si="13"/>
      </c>
      <c r="Q39" s="6"/>
      <c r="R39" s="17">
        <f t="shared" si="14"/>
        <v>0</v>
      </c>
      <c r="S39" s="16">
        <f t="shared" si="15"/>
        <v>7</v>
      </c>
      <c r="T39" s="23"/>
    </row>
    <row r="40" spans="1:20" ht="15" customHeight="1">
      <c r="A40" s="10">
        <f>Inscriptions!B40</f>
        <v>36</v>
      </c>
      <c r="B40" s="7" t="str">
        <f>Inscriptions!C40</f>
        <v>Glatigny Emmanuelle</v>
      </c>
      <c r="C40" s="12">
        <v>12</v>
      </c>
      <c r="D40" s="6">
        <v>3</v>
      </c>
      <c r="E40" s="6">
        <v>11</v>
      </c>
      <c r="F40" s="6"/>
      <c r="G40" s="17">
        <f t="shared" si="8"/>
        <v>3110000</v>
      </c>
      <c r="H40" s="6"/>
      <c r="I40" s="18"/>
      <c r="J40" s="25">
        <f t="shared" si="9"/>
        <v>7</v>
      </c>
      <c r="K40" s="5"/>
      <c r="L40" s="25">
        <f t="shared" si="10"/>
        <v>0</v>
      </c>
      <c r="M40" s="18">
        <f t="shared" si="11"/>
      </c>
      <c r="N40" s="6"/>
      <c r="O40" s="17">
        <f t="shared" si="12"/>
        <v>0</v>
      </c>
      <c r="P40" s="18">
        <f t="shared" si="13"/>
      </c>
      <c r="Q40" s="6"/>
      <c r="R40" s="17">
        <f t="shared" si="14"/>
        <v>0</v>
      </c>
      <c r="S40" s="16">
        <f t="shared" si="15"/>
        <v>7</v>
      </c>
      <c r="T40" s="23"/>
    </row>
    <row r="41" spans="1:20" ht="15" customHeight="1">
      <c r="A41" s="10">
        <f>Inscriptions!B41</f>
        <v>37</v>
      </c>
      <c r="B41" s="7" t="str">
        <f>Inscriptions!C41</f>
        <v>Yolal Koraÿ</v>
      </c>
      <c r="C41" s="12">
        <v>16</v>
      </c>
      <c r="D41" s="6">
        <v>2</v>
      </c>
      <c r="E41" s="6">
        <v>15</v>
      </c>
      <c r="F41" s="6"/>
      <c r="G41" s="17">
        <f t="shared" si="8"/>
        <v>4150000</v>
      </c>
      <c r="H41" s="6">
        <v>23</v>
      </c>
      <c r="I41" s="18" t="s">
        <v>91</v>
      </c>
      <c r="J41" s="25">
        <f t="shared" si="9"/>
        <v>0</v>
      </c>
      <c r="K41" s="5">
        <v>4</v>
      </c>
      <c r="L41" s="25">
        <f t="shared" si="10"/>
        <v>13</v>
      </c>
      <c r="M41" s="18">
        <f t="shared" si="11"/>
      </c>
      <c r="N41" s="6"/>
      <c r="O41" s="17">
        <f t="shared" si="12"/>
        <v>0</v>
      </c>
      <c r="P41" s="18">
        <f t="shared" si="13"/>
      </c>
      <c r="Q41" s="6"/>
      <c r="R41" s="17">
        <f t="shared" si="14"/>
        <v>0</v>
      </c>
      <c r="S41" s="16">
        <f t="shared" si="15"/>
        <v>13</v>
      </c>
      <c r="T41" s="23"/>
    </row>
    <row r="42" spans="1:20" ht="15" customHeight="1">
      <c r="A42" s="10">
        <f>Inscriptions!B42</f>
        <v>38</v>
      </c>
      <c r="B42" s="7" t="str">
        <f>Inscriptions!C42</f>
        <v>Rimbault Jean-Christophe</v>
      </c>
      <c r="C42" s="12">
        <v>7</v>
      </c>
      <c r="D42" s="6">
        <v>1</v>
      </c>
      <c r="E42" s="6">
        <v>17</v>
      </c>
      <c r="F42" s="6"/>
      <c r="G42" s="17">
        <f t="shared" si="8"/>
        <v>5170000</v>
      </c>
      <c r="H42" s="6">
        <v>12</v>
      </c>
      <c r="I42" s="18" t="s">
        <v>91</v>
      </c>
      <c r="J42" s="25">
        <f t="shared" si="9"/>
        <v>0</v>
      </c>
      <c r="K42" s="5">
        <v>2</v>
      </c>
      <c r="L42" s="25">
        <f t="shared" si="10"/>
        <v>0</v>
      </c>
      <c r="M42" s="18" t="str">
        <f t="shared" si="11"/>
        <v>X</v>
      </c>
      <c r="N42" s="6">
        <v>3</v>
      </c>
      <c r="O42" s="17">
        <f t="shared" si="12"/>
        <v>19</v>
      </c>
      <c r="P42" s="18">
        <f t="shared" si="13"/>
      </c>
      <c r="Q42" s="6"/>
      <c r="R42" s="17">
        <f t="shared" si="14"/>
        <v>0</v>
      </c>
      <c r="S42" s="16">
        <f t="shared" si="15"/>
        <v>19</v>
      </c>
      <c r="T42" s="23"/>
    </row>
    <row r="43" spans="1:20" ht="15" customHeight="1">
      <c r="A43" s="10">
        <f>Inscriptions!B43</f>
        <v>39</v>
      </c>
      <c r="B43" s="7" t="str">
        <f>Inscriptions!C43</f>
        <v>Mathivat Pascal</v>
      </c>
      <c r="C43" s="12">
        <v>9</v>
      </c>
      <c r="D43" s="6">
        <v>1</v>
      </c>
      <c r="E43" s="6">
        <v>15</v>
      </c>
      <c r="F43" s="6"/>
      <c r="G43" s="17">
        <f t="shared" si="8"/>
        <v>5150000</v>
      </c>
      <c r="H43" s="6">
        <v>15</v>
      </c>
      <c r="I43" s="18" t="s">
        <v>91</v>
      </c>
      <c r="J43" s="25">
        <f t="shared" si="9"/>
        <v>0</v>
      </c>
      <c r="K43" s="5">
        <v>1</v>
      </c>
      <c r="L43" s="25">
        <f t="shared" si="10"/>
        <v>0</v>
      </c>
      <c r="M43" s="18" t="str">
        <f t="shared" si="11"/>
        <v>X</v>
      </c>
      <c r="N43" s="6">
        <v>4</v>
      </c>
      <c r="O43" s="17">
        <f t="shared" si="12"/>
        <v>17</v>
      </c>
      <c r="P43" s="18">
        <f t="shared" si="13"/>
      </c>
      <c r="Q43" s="6"/>
      <c r="R43" s="17">
        <f t="shared" si="14"/>
        <v>0</v>
      </c>
      <c r="S43" s="16">
        <f t="shared" si="15"/>
        <v>17</v>
      </c>
      <c r="T43" s="23"/>
    </row>
    <row r="44" spans="1:20" ht="15" customHeight="1">
      <c r="A44" s="10">
        <f>Inscriptions!B44</f>
        <v>40</v>
      </c>
      <c r="B44" s="7" t="str">
        <f>Inscriptions!C44</f>
        <v>Demus Olivier</v>
      </c>
      <c r="C44" s="12">
        <v>9</v>
      </c>
      <c r="D44" s="6">
        <v>3</v>
      </c>
      <c r="E44" s="6">
        <v>13</v>
      </c>
      <c r="F44" s="6"/>
      <c r="G44" s="17">
        <f t="shared" si="8"/>
        <v>3130000</v>
      </c>
      <c r="H44" s="6"/>
      <c r="I44" s="18"/>
      <c r="J44" s="25">
        <f t="shared" si="9"/>
        <v>7</v>
      </c>
      <c r="K44" s="5"/>
      <c r="L44" s="25">
        <f t="shared" si="10"/>
        <v>0</v>
      </c>
      <c r="M44" s="18">
        <f t="shared" si="11"/>
      </c>
      <c r="N44" s="6"/>
      <c r="O44" s="17">
        <f t="shared" si="12"/>
        <v>0</v>
      </c>
      <c r="P44" s="18">
        <f t="shared" si="13"/>
      </c>
      <c r="Q44" s="6"/>
      <c r="R44" s="17">
        <f t="shared" si="14"/>
        <v>0</v>
      </c>
      <c r="S44" s="16">
        <f t="shared" si="15"/>
        <v>7</v>
      </c>
      <c r="T44" s="23"/>
    </row>
    <row r="45" spans="1:20" ht="15" customHeight="1">
      <c r="A45" s="10">
        <f>Inscriptions!B45</f>
        <v>41</v>
      </c>
      <c r="B45" s="7" t="str">
        <f>Inscriptions!C45</f>
        <v>Jeannet Arnauld</v>
      </c>
      <c r="C45" s="12">
        <v>2</v>
      </c>
      <c r="D45" s="6">
        <v>4</v>
      </c>
      <c r="E45" s="6">
        <v>12</v>
      </c>
      <c r="F45" s="6"/>
      <c r="G45" s="17">
        <f t="shared" si="8"/>
        <v>2120000</v>
      </c>
      <c r="H45" s="6"/>
      <c r="I45" s="18"/>
      <c r="J45" s="25">
        <f t="shared" si="9"/>
        <v>4</v>
      </c>
      <c r="K45" s="5"/>
      <c r="L45" s="25">
        <f t="shared" si="10"/>
        <v>0</v>
      </c>
      <c r="M45" s="18">
        <f t="shared" si="11"/>
      </c>
      <c r="N45" s="6"/>
      <c r="O45" s="17">
        <f t="shared" si="12"/>
        <v>0</v>
      </c>
      <c r="P45" s="18">
        <f t="shared" si="13"/>
      </c>
      <c r="Q45" s="6"/>
      <c r="R45" s="17">
        <f t="shared" si="14"/>
        <v>0</v>
      </c>
      <c r="S45" s="16">
        <f t="shared" si="15"/>
        <v>4</v>
      </c>
      <c r="T45" s="23"/>
    </row>
    <row r="46" spans="1:20" ht="15" customHeight="1">
      <c r="A46" s="10">
        <f>Inscriptions!B46</f>
        <v>42</v>
      </c>
      <c r="B46" s="7" t="str">
        <f>Inscriptions!C46</f>
        <v>Sinarder Corinne</v>
      </c>
      <c r="C46" s="12">
        <v>11</v>
      </c>
      <c r="D46" s="6">
        <v>4</v>
      </c>
      <c r="E46" s="6">
        <v>9</v>
      </c>
      <c r="F46" s="6"/>
      <c r="G46" s="17">
        <f t="shared" si="8"/>
        <v>2090000</v>
      </c>
      <c r="H46" s="6"/>
      <c r="I46" s="18"/>
      <c r="J46" s="25">
        <f t="shared" si="9"/>
        <v>4</v>
      </c>
      <c r="K46" s="5"/>
      <c r="L46" s="25">
        <f t="shared" si="10"/>
        <v>0</v>
      </c>
      <c r="M46" s="18">
        <f t="shared" si="11"/>
      </c>
      <c r="N46" s="6"/>
      <c r="O46" s="17">
        <f t="shared" si="12"/>
        <v>0</v>
      </c>
      <c r="P46" s="18">
        <f t="shared" si="13"/>
      </c>
      <c r="Q46" s="6"/>
      <c r="R46" s="17">
        <f t="shared" si="14"/>
        <v>0</v>
      </c>
      <c r="S46" s="16">
        <f t="shared" si="15"/>
        <v>4</v>
      </c>
      <c r="T46" s="23"/>
    </row>
    <row r="47" spans="1:20" ht="15" customHeight="1">
      <c r="A47" s="10">
        <f>Inscriptions!B47</f>
        <v>43</v>
      </c>
      <c r="B47" s="7" t="str">
        <f>Inscriptions!C47</f>
        <v>Kervella Yann</v>
      </c>
      <c r="C47" s="12">
        <v>12</v>
      </c>
      <c r="D47" s="6">
        <v>2</v>
      </c>
      <c r="E47" s="6">
        <v>16</v>
      </c>
      <c r="F47" s="6"/>
      <c r="G47" s="17">
        <f t="shared" si="8"/>
        <v>4160000</v>
      </c>
      <c r="H47" s="6">
        <v>17</v>
      </c>
      <c r="I47" s="18" t="s">
        <v>91</v>
      </c>
      <c r="J47" s="25">
        <f t="shared" si="9"/>
        <v>0</v>
      </c>
      <c r="K47" s="5">
        <v>2</v>
      </c>
      <c r="L47" s="25">
        <f t="shared" si="10"/>
        <v>0</v>
      </c>
      <c r="M47" s="18" t="str">
        <f t="shared" si="11"/>
        <v>X</v>
      </c>
      <c r="N47" s="6">
        <v>2</v>
      </c>
      <c r="O47" s="17">
        <f t="shared" si="12"/>
        <v>21</v>
      </c>
      <c r="P47" s="18">
        <f t="shared" si="13"/>
      </c>
      <c r="Q47" s="6"/>
      <c r="R47" s="17">
        <f t="shared" si="14"/>
        <v>0</v>
      </c>
      <c r="S47" s="16">
        <f t="shared" si="15"/>
        <v>21</v>
      </c>
      <c r="T47" s="23"/>
    </row>
    <row r="48" spans="1:20" ht="15" customHeight="1">
      <c r="A48" s="10">
        <f>Inscriptions!B48</f>
        <v>44</v>
      </c>
      <c r="B48" s="7" t="str">
        <f>Inscriptions!C48</f>
        <v>Suarez José</v>
      </c>
      <c r="C48" s="12">
        <v>2</v>
      </c>
      <c r="D48" s="6">
        <v>3</v>
      </c>
      <c r="E48" s="6">
        <v>13</v>
      </c>
      <c r="F48" s="6"/>
      <c r="G48" s="17">
        <f t="shared" si="8"/>
        <v>3130000</v>
      </c>
      <c r="H48" s="6"/>
      <c r="I48" s="18"/>
      <c r="J48" s="25">
        <f t="shared" si="9"/>
        <v>7</v>
      </c>
      <c r="K48" s="5"/>
      <c r="L48" s="25">
        <f t="shared" si="10"/>
        <v>0</v>
      </c>
      <c r="M48" s="18">
        <f t="shared" si="11"/>
      </c>
      <c r="N48" s="6"/>
      <c r="O48" s="17">
        <f t="shared" si="12"/>
        <v>0</v>
      </c>
      <c r="P48" s="18">
        <f t="shared" si="13"/>
      </c>
      <c r="Q48" s="6"/>
      <c r="R48" s="17">
        <f t="shared" si="14"/>
        <v>0</v>
      </c>
      <c r="S48" s="16">
        <f t="shared" si="15"/>
        <v>7</v>
      </c>
      <c r="T48" s="23"/>
    </row>
    <row r="49" spans="1:20" ht="15" customHeight="1">
      <c r="A49" s="10">
        <f>Inscriptions!B49</f>
        <v>45</v>
      </c>
      <c r="B49" s="7" t="str">
        <f>Inscriptions!C49</f>
        <v>Seyman Cédric</v>
      </c>
      <c r="C49" s="12">
        <v>14</v>
      </c>
      <c r="D49" s="6">
        <v>3</v>
      </c>
      <c r="E49" s="6">
        <v>12</v>
      </c>
      <c r="F49" s="6"/>
      <c r="G49" s="17">
        <f t="shared" si="8"/>
        <v>3120000</v>
      </c>
      <c r="H49" s="6"/>
      <c r="I49" s="18"/>
      <c r="J49" s="25">
        <f t="shared" si="9"/>
        <v>7</v>
      </c>
      <c r="K49" s="5"/>
      <c r="L49" s="25">
        <f t="shared" si="10"/>
        <v>0</v>
      </c>
      <c r="M49" s="18">
        <f t="shared" si="11"/>
      </c>
      <c r="N49" s="6"/>
      <c r="O49" s="17">
        <f t="shared" si="12"/>
        <v>0</v>
      </c>
      <c r="P49" s="18">
        <f t="shared" si="13"/>
      </c>
      <c r="Q49" s="6"/>
      <c r="R49" s="17">
        <f t="shared" si="14"/>
        <v>0</v>
      </c>
      <c r="S49" s="16">
        <f t="shared" si="15"/>
        <v>7</v>
      </c>
      <c r="T49" s="23"/>
    </row>
    <row r="50" spans="1:20" ht="15" customHeight="1">
      <c r="A50" s="10">
        <f>Inscriptions!B50</f>
        <v>46</v>
      </c>
      <c r="B50" s="7" t="str">
        <f>Inscriptions!C50</f>
        <v>De Michelis Pierre</v>
      </c>
      <c r="C50" s="12">
        <v>4</v>
      </c>
      <c r="D50" s="6">
        <v>2</v>
      </c>
      <c r="E50" s="6">
        <v>14</v>
      </c>
      <c r="F50" s="6"/>
      <c r="G50" s="17">
        <f t="shared" si="8"/>
        <v>4140000</v>
      </c>
      <c r="H50" s="6">
        <v>26</v>
      </c>
      <c r="I50" s="18" t="s">
        <v>91</v>
      </c>
      <c r="J50" s="25">
        <f t="shared" si="9"/>
        <v>0</v>
      </c>
      <c r="K50" s="5">
        <v>3</v>
      </c>
      <c r="L50" s="25">
        <f t="shared" si="10"/>
        <v>15</v>
      </c>
      <c r="M50" s="18">
        <f t="shared" si="11"/>
      </c>
      <c r="N50" s="6"/>
      <c r="O50" s="17">
        <f t="shared" si="12"/>
        <v>0</v>
      </c>
      <c r="P50" s="18">
        <f t="shared" si="13"/>
      </c>
      <c r="Q50" s="6"/>
      <c r="R50" s="17">
        <f t="shared" si="14"/>
        <v>0</v>
      </c>
      <c r="S50" s="16">
        <f t="shared" si="15"/>
        <v>15</v>
      </c>
      <c r="T50" s="23"/>
    </row>
    <row r="51" spans="1:20" ht="15" customHeight="1">
      <c r="A51" s="10">
        <f>Inscriptions!B51</f>
        <v>47</v>
      </c>
      <c r="B51" s="7" t="str">
        <f>Inscriptions!C51</f>
        <v>Serrière Laurent</v>
      </c>
      <c r="C51" s="12">
        <v>13</v>
      </c>
      <c r="D51" s="6">
        <v>1</v>
      </c>
      <c r="E51" s="6">
        <v>18</v>
      </c>
      <c r="F51" s="6"/>
      <c r="G51" s="17">
        <f t="shared" si="8"/>
        <v>5180000</v>
      </c>
      <c r="H51" s="6">
        <v>4</v>
      </c>
      <c r="I51" s="18" t="s">
        <v>91</v>
      </c>
      <c r="J51" s="25">
        <f t="shared" si="9"/>
        <v>0</v>
      </c>
      <c r="K51" s="5">
        <v>1</v>
      </c>
      <c r="L51" s="25">
        <f t="shared" si="10"/>
        <v>0</v>
      </c>
      <c r="M51" s="18" t="str">
        <f t="shared" si="11"/>
        <v>X</v>
      </c>
      <c r="N51" s="6">
        <v>1</v>
      </c>
      <c r="O51" s="17">
        <f t="shared" si="12"/>
        <v>0</v>
      </c>
      <c r="P51" s="18" t="str">
        <f t="shared" si="13"/>
        <v>X</v>
      </c>
      <c r="Q51" s="6">
        <v>1</v>
      </c>
      <c r="R51" s="17">
        <f t="shared" si="14"/>
        <v>38</v>
      </c>
      <c r="S51" s="16">
        <f t="shared" si="15"/>
        <v>38</v>
      </c>
      <c r="T51" s="23"/>
    </row>
    <row r="52" spans="1:20" ht="15" customHeight="1">
      <c r="A52" s="10">
        <f>Inscriptions!B52</f>
        <v>48</v>
      </c>
      <c r="B52" s="7" t="str">
        <f>Inscriptions!C52</f>
        <v>Fuller William</v>
      </c>
      <c r="C52" s="12">
        <v>3</v>
      </c>
      <c r="D52" s="6">
        <v>2</v>
      </c>
      <c r="E52" s="6">
        <v>13</v>
      </c>
      <c r="F52" s="6"/>
      <c r="G52" s="17">
        <f t="shared" si="8"/>
        <v>4130000</v>
      </c>
      <c r="H52" s="6">
        <v>29</v>
      </c>
      <c r="I52" s="18" t="s">
        <v>91</v>
      </c>
      <c r="J52" s="25">
        <f t="shared" si="9"/>
        <v>0</v>
      </c>
      <c r="K52" s="5">
        <v>3</v>
      </c>
      <c r="L52" s="25">
        <f t="shared" si="10"/>
        <v>15</v>
      </c>
      <c r="M52" s="18">
        <f t="shared" si="11"/>
      </c>
      <c r="N52" s="6"/>
      <c r="O52" s="17">
        <f t="shared" si="12"/>
        <v>0</v>
      </c>
      <c r="P52" s="18">
        <f t="shared" si="13"/>
      </c>
      <c r="Q52" s="6"/>
      <c r="R52" s="17">
        <f t="shared" si="14"/>
        <v>0</v>
      </c>
      <c r="S52" s="16">
        <f t="shared" si="15"/>
        <v>15</v>
      </c>
      <c r="T52" s="23"/>
    </row>
    <row r="53" spans="1:20" ht="15" customHeight="1">
      <c r="A53" s="10">
        <f>Inscriptions!B53</f>
        <v>49</v>
      </c>
      <c r="B53" s="7" t="str">
        <f>Inscriptions!C53</f>
        <v>Fuller Maryse</v>
      </c>
      <c r="C53" s="12">
        <v>5</v>
      </c>
      <c r="D53" s="6">
        <v>4</v>
      </c>
      <c r="E53" s="6">
        <v>11</v>
      </c>
      <c r="F53" s="6"/>
      <c r="G53" s="17">
        <f t="shared" si="8"/>
        <v>2110000</v>
      </c>
      <c r="H53" s="6"/>
      <c r="I53" s="18"/>
      <c r="J53" s="25">
        <f t="shared" si="9"/>
        <v>4</v>
      </c>
      <c r="K53" s="5"/>
      <c r="L53" s="25">
        <f t="shared" si="10"/>
        <v>0</v>
      </c>
      <c r="M53" s="18">
        <f t="shared" si="11"/>
      </c>
      <c r="N53" s="6"/>
      <c r="O53" s="17">
        <f t="shared" si="12"/>
        <v>0</v>
      </c>
      <c r="P53" s="18">
        <f t="shared" si="13"/>
      </c>
      <c r="Q53" s="6"/>
      <c r="R53" s="17">
        <f t="shared" si="14"/>
        <v>0</v>
      </c>
      <c r="S53" s="16">
        <f t="shared" si="15"/>
        <v>4</v>
      </c>
      <c r="T53" s="23"/>
    </row>
    <row r="54" spans="1:20" ht="15" customHeight="1">
      <c r="A54" s="10">
        <f>Inscriptions!B54</f>
        <v>50</v>
      </c>
      <c r="B54" s="7" t="str">
        <f>Inscriptions!C54</f>
        <v>Duchamp Fabien</v>
      </c>
      <c r="C54" s="12">
        <v>15</v>
      </c>
      <c r="D54" s="6">
        <v>3</v>
      </c>
      <c r="E54" s="6">
        <v>14</v>
      </c>
      <c r="F54" s="6"/>
      <c r="G54" s="17">
        <f t="shared" si="8"/>
        <v>3140000</v>
      </c>
      <c r="H54" s="6"/>
      <c r="I54" s="18"/>
      <c r="J54" s="25">
        <f t="shared" si="9"/>
        <v>7</v>
      </c>
      <c r="K54" s="5"/>
      <c r="L54" s="25">
        <f t="shared" si="10"/>
        <v>0</v>
      </c>
      <c r="M54" s="18">
        <f t="shared" si="11"/>
      </c>
      <c r="N54" s="6"/>
      <c r="O54" s="17">
        <f t="shared" si="12"/>
        <v>0</v>
      </c>
      <c r="P54" s="18">
        <f t="shared" si="13"/>
      </c>
      <c r="Q54" s="6"/>
      <c r="R54" s="17">
        <f t="shared" si="14"/>
        <v>0</v>
      </c>
      <c r="S54" s="16">
        <f t="shared" si="15"/>
        <v>7</v>
      </c>
      <c r="T54" s="23"/>
    </row>
    <row r="55" spans="1:20" ht="15" customHeight="1">
      <c r="A55" s="10">
        <f>Inscriptions!B55</f>
        <v>51</v>
      </c>
      <c r="B55" s="7" t="str">
        <f>Inscriptions!C55</f>
        <v>Leclerc Christian</v>
      </c>
      <c r="C55" s="12">
        <v>2</v>
      </c>
      <c r="D55" s="6">
        <v>2</v>
      </c>
      <c r="E55" s="6">
        <v>13</v>
      </c>
      <c r="F55" s="6"/>
      <c r="G55" s="17">
        <f t="shared" si="8"/>
        <v>4130000</v>
      </c>
      <c r="H55" s="6">
        <v>30</v>
      </c>
      <c r="I55" s="18" t="s">
        <v>91</v>
      </c>
      <c r="J55" s="25">
        <f t="shared" si="9"/>
        <v>0</v>
      </c>
      <c r="K55" s="5">
        <v>3</v>
      </c>
      <c r="L55" s="25">
        <f t="shared" si="10"/>
        <v>15</v>
      </c>
      <c r="M55" s="18">
        <f t="shared" si="11"/>
      </c>
      <c r="N55" s="6"/>
      <c r="O55" s="17">
        <f t="shared" si="12"/>
        <v>0</v>
      </c>
      <c r="P55" s="18">
        <f t="shared" si="13"/>
      </c>
      <c r="Q55" s="6"/>
      <c r="R55" s="17">
        <f t="shared" si="14"/>
        <v>0</v>
      </c>
      <c r="S55" s="16">
        <f t="shared" si="15"/>
        <v>15</v>
      </c>
      <c r="T55" s="23"/>
    </row>
    <row r="56" spans="1:20" ht="15" customHeight="1">
      <c r="A56" s="10">
        <f>Inscriptions!B56</f>
        <v>52</v>
      </c>
      <c r="B56" s="7" t="str">
        <f>Inscriptions!C56</f>
        <v>Leclerc Sandrine</v>
      </c>
      <c r="C56" s="12">
        <v>10</v>
      </c>
      <c r="D56" s="6">
        <v>3</v>
      </c>
      <c r="E56" s="6">
        <v>13</v>
      </c>
      <c r="F56" s="6"/>
      <c r="G56" s="17">
        <f t="shared" si="8"/>
        <v>3130000</v>
      </c>
      <c r="H56" s="6"/>
      <c r="I56" s="18"/>
      <c r="J56" s="25">
        <f t="shared" si="9"/>
        <v>7</v>
      </c>
      <c r="K56" s="5"/>
      <c r="L56" s="25">
        <f t="shared" si="10"/>
        <v>0</v>
      </c>
      <c r="M56" s="18">
        <f t="shared" si="11"/>
      </c>
      <c r="N56" s="6"/>
      <c r="O56" s="17">
        <f t="shared" si="12"/>
        <v>0</v>
      </c>
      <c r="P56" s="18">
        <f t="shared" si="13"/>
      </c>
      <c r="Q56" s="6"/>
      <c r="R56" s="17">
        <f t="shared" si="14"/>
        <v>0</v>
      </c>
      <c r="S56" s="16">
        <f t="shared" si="15"/>
        <v>7</v>
      </c>
      <c r="T56" s="23"/>
    </row>
    <row r="57" spans="1:20" ht="15" customHeight="1">
      <c r="A57" s="10">
        <f>Inscriptions!B57</f>
        <v>53</v>
      </c>
      <c r="B57" s="7" t="str">
        <f>Inscriptions!C57</f>
        <v>Boudon Lionel</v>
      </c>
      <c r="C57" s="12">
        <v>1</v>
      </c>
      <c r="D57" s="6">
        <v>2</v>
      </c>
      <c r="E57" s="6">
        <v>13</v>
      </c>
      <c r="F57" s="6"/>
      <c r="G57" s="17">
        <f t="shared" si="8"/>
        <v>4130000</v>
      </c>
      <c r="H57" s="6">
        <v>28</v>
      </c>
      <c r="I57" s="18" t="s">
        <v>91</v>
      </c>
      <c r="J57" s="25">
        <f t="shared" si="9"/>
        <v>0</v>
      </c>
      <c r="K57" s="5">
        <v>3</v>
      </c>
      <c r="L57" s="25">
        <f t="shared" si="10"/>
        <v>15</v>
      </c>
      <c r="M57" s="18">
        <f t="shared" si="11"/>
      </c>
      <c r="N57" s="6"/>
      <c r="O57" s="17">
        <f t="shared" si="12"/>
        <v>0</v>
      </c>
      <c r="P57" s="18">
        <f t="shared" si="13"/>
      </c>
      <c r="Q57" s="6"/>
      <c r="R57" s="17">
        <f t="shared" si="14"/>
        <v>0</v>
      </c>
      <c r="S57" s="16">
        <f t="shared" si="15"/>
        <v>15</v>
      </c>
      <c r="T57" s="23"/>
    </row>
    <row r="58" spans="1:20" ht="15" customHeight="1">
      <c r="A58" s="10">
        <f>Inscriptions!B58</f>
        <v>54</v>
      </c>
      <c r="B58" s="7" t="str">
        <f>Inscriptions!C58</f>
        <v>Geolier Fabrice</v>
      </c>
      <c r="C58" s="12">
        <v>6</v>
      </c>
      <c r="D58" s="6">
        <v>2</v>
      </c>
      <c r="E58" s="6">
        <v>15</v>
      </c>
      <c r="F58" s="6"/>
      <c r="G58" s="17">
        <f t="shared" si="8"/>
        <v>4150000</v>
      </c>
      <c r="H58" s="6">
        <v>19</v>
      </c>
      <c r="I58" s="18" t="s">
        <v>91</v>
      </c>
      <c r="J58" s="25">
        <f t="shared" si="9"/>
        <v>0</v>
      </c>
      <c r="K58" s="5">
        <v>3</v>
      </c>
      <c r="L58" s="25">
        <f t="shared" si="10"/>
        <v>15</v>
      </c>
      <c r="M58" s="18">
        <f t="shared" si="11"/>
      </c>
      <c r="N58" s="6"/>
      <c r="O58" s="17">
        <f t="shared" si="12"/>
        <v>0</v>
      </c>
      <c r="P58" s="18">
        <f t="shared" si="13"/>
      </c>
      <c r="Q58" s="6"/>
      <c r="R58" s="17">
        <f t="shared" si="14"/>
        <v>0</v>
      </c>
      <c r="S58" s="16">
        <f t="shared" si="15"/>
        <v>15</v>
      </c>
      <c r="T58" s="23"/>
    </row>
    <row r="59" spans="1:20" ht="15" customHeight="1">
      <c r="A59" s="10">
        <f>Inscriptions!B59</f>
        <v>55</v>
      </c>
      <c r="B59" s="7" t="str">
        <f>Inscriptions!C59</f>
        <v>Macé Serge</v>
      </c>
      <c r="C59" s="12">
        <v>5</v>
      </c>
      <c r="D59" s="6">
        <v>1</v>
      </c>
      <c r="E59" s="6">
        <v>18</v>
      </c>
      <c r="F59" s="6"/>
      <c r="G59" s="17">
        <f t="shared" si="8"/>
        <v>5180000</v>
      </c>
      <c r="H59" s="6">
        <v>2</v>
      </c>
      <c r="I59" s="18" t="s">
        <v>91</v>
      </c>
      <c r="J59" s="25">
        <f t="shared" si="9"/>
        <v>0</v>
      </c>
      <c r="K59" s="5">
        <v>2</v>
      </c>
      <c r="L59" s="25">
        <f t="shared" si="10"/>
        <v>0</v>
      </c>
      <c r="M59" s="18" t="str">
        <f t="shared" si="11"/>
        <v>X</v>
      </c>
      <c r="N59" s="6">
        <v>4</v>
      </c>
      <c r="O59" s="17">
        <f t="shared" si="12"/>
        <v>17</v>
      </c>
      <c r="P59" s="18">
        <f t="shared" si="13"/>
      </c>
      <c r="Q59" s="6"/>
      <c r="R59" s="17">
        <f t="shared" si="14"/>
        <v>0</v>
      </c>
      <c r="S59" s="16">
        <f t="shared" si="15"/>
        <v>17</v>
      </c>
      <c r="T59" s="23"/>
    </row>
    <row r="60" spans="1:20" ht="15" customHeight="1">
      <c r="A60" s="10">
        <f>Inscriptions!B60</f>
        <v>56</v>
      </c>
      <c r="B60" s="7" t="str">
        <f>Inscriptions!C60</f>
        <v>Ho Joe</v>
      </c>
      <c r="C60" s="12">
        <v>8</v>
      </c>
      <c r="D60" s="6">
        <v>2</v>
      </c>
      <c r="E60" s="6">
        <v>15</v>
      </c>
      <c r="F60" s="6"/>
      <c r="G60" s="17">
        <f t="shared" si="8"/>
        <v>4150000</v>
      </c>
      <c r="H60" s="6">
        <v>21</v>
      </c>
      <c r="I60" s="18" t="s">
        <v>91</v>
      </c>
      <c r="J60" s="25">
        <f t="shared" si="9"/>
        <v>0</v>
      </c>
      <c r="K60" s="5">
        <v>4</v>
      </c>
      <c r="L60" s="25">
        <f t="shared" si="10"/>
        <v>13</v>
      </c>
      <c r="M60" s="18">
        <f t="shared" si="11"/>
      </c>
      <c r="N60" s="6"/>
      <c r="O60" s="17">
        <f t="shared" si="12"/>
        <v>0</v>
      </c>
      <c r="P60" s="18">
        <f t="shared" si="13"/>
      </c>
      <c r="Q60" s="6"/>
      <c r="R60" s="17">
        <f t="shared" si="14"/>
        <v>0</v>
      </c>
      <c r="S60" s="16">
        <f t="shared" si="15"/>
        <v>13</v>
      </c>
      <c r="T60" s="23"/>
    </row>
    <row r="61" spans="1:20" ht="15" customHeight="1">
      <c r="A61" s="10">
        <f>Inscriptions!B61</f>
        <v>57</v>
      </c>
      <c r="B61" s="7" t="str">
        <f>Inscriptions!C61</f>
        <v>Saez David</v>
      </c>
      <c r="C61" s="12">
        <v>2</v>
      </c>
      <c r="D61" s="6">
        <v>1</v>
      </c>
      <c r="E61" s="6">
        <v>16</v>
      </c>
      <c r="F61" s="6"/>
      <c r="G61" s="17">
        <f t="shared" si="8"/>
        <v>5160000</v>
      </c>
      <c r="H61" s="6">
        <v>13</v>
      </c>
      <c r="I61" s="18" t="s">
        <v>91</v>
      </c>
      <c r="J61" s="25">
        <f t="shared" si="9"/>
        <v>0</v>
      </c>
      <c r="K61" s="5">
        <v>2</v>
      </c>
      <c r="L61" s="25">
        <f t="shared" si="10"/>
        <v>0</v>
      </c>
      <c r="M61" s="18" t="str">
        <f t="shared" si="11"/>
        <v>X</v>
      </c>
      <c r="N61" s="6">
        <v>2</v>
      </c>
      <c r="O61" s="17">
        <f t="shared" si="12"/>
        <v>21</v>
      </c>
      <c r="P61" s="18">
        <f t="shared" si="13"/>
      </c>
      <c r="Q61" s="6"/>
      <c r="R61" s="17">
        <f t="shared" si="14"/>
        <v>0</v>
      </c>
      <c r="S61" s="16">
        <f t="shared" si="15"/>
        <v>21</v>
      </c>
      <c r="T61" s="23"/>
    </row>
    <row r="62" spans="1:20" ht="15" customHeight="1">
      <c r="A62" s="10">
        <f>Inscriptions!B62</f>
        <v>58</v>
      </c>
      <c r="B62" s="7" t="str">
        <f>Inscriptions!C62</f>
        <v>Petrini Raphaël</v>
      </c>
      <c r="C62" s="12">
        <v>3</v>
      </c>
      <c r="D62" s="6">
        <v>4</v>
      </c>
      <c r="E62" s="6">
        <v>11</v>
      </c>
      <c r="F62" s="6"/>
      <c r="G62" s="17">
        <f t="shared" si="8"/>
        <v>2110000</v>
      </c>
      <c r="H62" s="6"/>
      <c r="I62" s="18"/>
      <c r="J62" s="25">
        <f t="shared" si="9"/>
        <v>4</v>
      </c>
      <c r="K62" s="5"/>
      <c r="L62" s="25">
        <f t="shared" si="10"/>
        <v>0</v>
      </c>
      <c r="M62" s="18">
        <f t="shared" si="11"/>
      </c>
      <c r="N62" s="6"/>
      <c r="O62" s="17">
        <f t="shared" si="12"/>
        <v>0</v>
      </c>
      <c r="P62" s="18">
        <f t="shared" si="13"/>
      </c>
      <c r="Q62" s="6"/>
      <c r="R62" s="17">
        <f t="shared" si="14"/>
        <v>0</v>
      </c>
      <c r="S62" s="16">
        <f t="shared" si="15"/>
        <v>4</v>
      </c>
      <c r="T62" s="23"/>
    </row>
    <row r="63" spans="1:20" ht="15" customHeight="1">
      <c r="A63" s="10">
        <f>Inscriptions!B63</f>
        <v>59</v>
      </c>
      <c r="B63" s="7" t="str">
        <f>Inscriptions!C63</f>
        <v>Gaulthier Guillaume</v>
      </c>
      <c r="C63" s="12">
        <v>8</v>
      </c>
      <c r="D63" s="6">
        <v>1</v>
      </c>
      <c r="E63" s="6">
        <v>17</v>
      </c>
      <c r="F63" s="6"/>
      <c r="G63" s="17">
        <f t="shared" si="8"/>
        <v>5170000</v>
      </c>
      <c r="H63" s="6">
        <v>9</v>
      </c>
      <c r="I63" s="18" t="s">
        <v>91</v>
      </c>
      <c r="J63" s="25">
        <f t="shared" si="9"/>
        <v>0</v>
      </c>
      <c r="K63" s="5">
        <v>4</v>
      </c>
      <c r="L63" s="25">
        <f t="shared" si="10"/>
        <v>13</v>
      </c>
      <c r="M63" s="18">
        <f t="shared" si="11"/>
      </c>
      <c r="N63" s="6"/>
      <c r="O63" s="17">
        <f t="shared" si="12"/>
        <v>0</v>
      </c>
      <c r="P63" s="18">
        <f t="shared" si="13"/>
      </c>
      <c r="Q63" s="6"/>
      <c r="R63" s="17">
        <f t="shared" si="14"/>
        <v>0</v>
      </c>
      <c r="S63" s="16">
        <f t="shared" si="15"/>
        <v>13</v>
      </c>
      <c r="T63" s="23"/>
    </row>
    <row r="64" spans="1:20" ht="15" customHeight="1">
      <c r="A64" s="10">
        <f>Inscriptions!B64</f>
        <v>60</v>
      </c>
      <c r="B64" s="7" t="str">
        <f>Inscriptions!C64</f>
        <v>Forgeaud Nicolas</v>
      </c>
      <c r="C64" s="12">
        <v>10</v>
      </c>
      <c r="D64" s="6">
        <v>1</v>
      </c>
      <c r="E64" s="6">
        <v>15</v>
      </c>
      <c r="F64" s="6"/>
      <c r="G64" s="17">
        <f t="shared" si="8"/>
        <v>5150000</v>
      </c>
      <c r="H64" s="6">
        <v>14</v>
      </c>
      <c r="I64" s="18" t="s">
        <v>91</v>
      </c>
      <c r="J64" s="25">
        <f t="shared" si="9"/>
        <v>0</v>
      </c>
      <c r="K64" s="5">
        <v>2</v>
      </c>
      <c r="L64" s="25">
        <f t="shared" si="10"/>
        <v>0</v>
      </c>
      <c r="M64" s="18" t="str">
        <f t="shared" si="11"/>
        <v>X</v>
      </c>
      <c r="N64" s="6">
        <v>3</v>
      </c>
      <c r="O64" s="17">
        <f t="shared" si="12"/>
        <v>19</v>
      </c>
      <c r="P64" s="18">
        <f t="shared" si="13"/>
      </c>
      <c r="Q64" s="6"/>
      <c r="R64" s="17">
        <f t="shared" si="14"/>
        <v>0</v>
      </c>
      <c r="S64" s="16">
        <f t="shared" si="15"/>
        <v>19</v>
      </c>
      <c r="T64" s="23"/>
    </row>
    <row r="65" spans="1:20" ht="15" customHeight="1">
      <c r="A65" s="10">
        <f>Inscriptions!B65</f>
        <v>0</v>
      </c>
      <c r="B65" s="7">
        <f>Inscriptions!C65</f>
        <v>0</v>
      </c>
      <c r="C65" s="12"/>
      <c r="D65" s="6"/>
      <c r="E65" s="6"/>
      <c r="F65" s="6"/>
      <c r="G65" s="17">
        <f t="shared" si="8"/>
      </c>
      <c r="H65" s="6"/>
      <c r="I65" s="18"/>
      <c r="J65" s="25">
        <f t="shared" si="9"/>
        <v>0</v>
      </c>
      <c r="K65" s="5"/>
      <c r="L65" s="25">
        <f t="shared" si="10"/>
        <v>0</v>
      </c>
      <c r="M65" s="18">
        <f t="shared" si="11"/>
      </c>
      <c r="N65" s="6"/>
      <c r="O65" s="17">
        <f t="shared" si="12"/>
        <v>0</v>
      </c>
      <c r="P65" s="18">
        <f t="shared" si="13"/>
      </c>
      <c r="Q65" s="6"/>
      <c r="R65" s="17">
        <f t="shared" si="14"/>
        <v>0</v>
      </c>
      <c r="S65" s="16">
        <f t="shared" si="15"/>
        <v>0</v>
      </c>
      <c r="T65" s="23"/>
    </row>
    <row r="66" spans="1:20" ht="15" customHeight="1">
      <c r="A66" s="10">
        <f>Inscriptions!B66</f>
        <v>0</v>
      </c>
      <c r="B66" s="7">
        <f>Inscriptions!C66</f>
        <v>0</v>
      </c>
      <c r="C66" s="12"/>
      <c r="D66" s="6"/>
      <c r="E66" s="6"/>
      <c r="F66" s="6"/>
      <c r="G66" s="17">
        <f t="shared" si="8"/>
      </c>
      <c r="H66" s="6"/>
      <c r="I66" s="18"/>
      <c r="J66" s="25">
        <f t="shared" si="9"/>
        <v>0</v>
      </c>
      <c r="K66" s="5"/>
      <c r="L66" s="25">
        <f t="shared" si="10"/>
        <v>0</v>
      </c>
      <c r="M66" s="18">
        <f t="shared" si="11"/>
      </c>
      <c r="N66" s="6"/>
      <c r="O66" s="17">
        <f t="shared" si="12"/>
        <v>0</v>
      </c>
      <c r="P66" s="18">
        <f t="shared" si="13"/>
      </c>
      <c r="Q66" s="6"/>
      <c r="R66" s="17">
        <f t="shared" si="14"/>
        <v>0</v>
      </c>
      <c r="S66" s="16">
        <f t="shared" si="15"/>
        <v>0</v>
      </c>
      <c r="T66" s="23"/>
    </row>
    <row r="67" spans="1:20" ht="15" customHeight="1">
      <c r="A67" s="10">
        <f>Inscriptions!B67</f>
        <v>0</v>
      </c>
      <c r="B67" s="7">
        <f>Inscriptions!C67</f>
        <v>0</v>
      </c>
      <c r="C67" s="12"/>
      <c r="D67" s="6"/>
      <c r="E67" s="6"/>
      <c r="F67" s="6"/>
      <c r="G67" s="17">
        <f t="shared" si="8"/>
      </c>
      <c r="H67" s="6"/>
      <c r="I67" s="18"/>
      <c r="J67" s="25">
        <f t="shared" si="9"/>
        <v>0</v>
      </c>
      <c r="K67" s="5"/>
      <c r="L67" s="25">
        <f t="shared" si="10"/>
        <v>0</v>
      </c>
      <c r="M67" s="18">
        <f t="shared" si="11"/>
      </c>
      <c r="N67" s="6"/>
      <c r="O67" s="17">
        <f t="shared" si="12"/>
        <v>0</v>
      </c>
      <c r="P67" s="18">
        <f t="shared" si="13"/>
      </c>
      <c r="Q67" s="6"/>
      <c r="R67" s="17">
        <f t="shared" si="14"/>
        <v>0</v>
      </c>
      <c r="S67" s="16">
        <f t="shared" si="15"/>
        <v>0</v>
      </c>
      <c r="T67" s="23"/>
    </row>
    <row r="68" spans="1:20" ht="15" customHeight="1">
      <c r="A68" s="10">
        <f>Inscriptions!B68</f>
        <v>0</v>
      </c>
      <c r="B68" s="7">
        <f>Inscriptions!C68</f>
        <v>0</v>
      </c>
      <c r="C68" s="12"/>
      <c r="D68" s="6"/>
      <c r="E68" s="6"/>
      <c r="F68" s="6"/>
      <c r="G68" s="17">
        <f t="shared" si="8"/>
      </c>
      <c r="H68" s="6"/>
      <c r="I68" s="18"/>
      <c r="J68" s="25">
        <f t="shared" si="9"/>
        <v>0</v>
      </c>
      <c r="K68" s="5"/>
      <c r="L68" s="25">
        <f t="shared" si="10"/>
        <v>0</v>
      </c>
      <c r="M68" s="18">
        <f t="shared" si="11"/>
      </c>
      <c r="N68" s="6"/>
      <c r="O68" s="17">
        <f t="shared" si="12"/>
        <v>0</v>
      </c>
      <c r="P68" s="18">
        <f t="shared" si="13"/>
      </c>
      <c r="Q68" s="6"/>
      <c r="R68" s="17">
        <f t="shared" si="14"/>
        <v>0</v>
      </c>
      <c r="S68" s="16">
        <f t="shared" si="15"/>
        <v>0</v>
      </c>
      <c r="T68" s="23"/>
    </row>
    <row r="69" spans="1:20" ht="15" customHeight="1">
      <c r="A69" s="10">
        <f>Inscriptions!B69</f>
        <v>0</v>
      </c>
      <c r="B69" s="7">
        <f>Inscriptions!C69</f>
        <v>0</v>
      </c>
      <c r="C69" s="12"/>
      <c r="D69" s="6"/>
      <c r="E69" s="6"/>
      <c r="F69" s="6"/>
      <c r="G69" s="17">
        <f>IF(D69="","",(6-D69)*1000000+E69*10000+F69)</f>
      </c>
      <c r="H69" s="6"/>
      <c r="I69" s="18"/>
      <c r="J69" s="25">
        <f>IF(I69="X",0,IF(D69=6,1,IF(D69=5,2,IF(D69=4,4,IF(D69=3,7,IF(D69=2,11,0))))))</f>
        <v>0</v>
      </c>
      <c r="K69" s="5"/>
      <c r="L69" s="25">
        <f>IF(K69=4,13,IF(K69=3,15,0))</f>
        <v>0</v>
      </c>
      <c r="M69" s="18">
        <f t="shared" si="11"/>
      </c>
      <c r="N69" s="6"/>
      <c r="O69" s="17">
        <f>IF(N69=4,17,IF(N69=3,19,IF(N69=2,21,0)))</f>
        <v>0</v>
      </c>
      <c r="P69" s="18">
        <f t="shared" si="13"/>
      </c>
      <c r="Q69" s="6"/>
      <c r="R69" s="17">
        <f>IF(Q69=1,38,IF(Q69=2,33,IF(Q69=3,29,IF(Q69=4,25,0))))</f>
        <v>0</v>
      </c>
      <c r="S69" s="16">
        <f>R69+O69+L69+J69</f>
        <v>0</v>
      </c>
      <c r="T69" s="23"/>
    </row>
    <row r="70" spans="1:20" ht="15" customHeight="1">
      <c r="A70" s="10">
        <f>Inscriptions!B70</f>
        <v>0</v>
      </c>
      <c r="B70" s="7">
        <f>Inscriptions!C70</f>
        <v>0</v>
      </c>
      <c r="C70" s="12"/>
      <c r="D70" s="6"/>
      <c r="E70" s="6"/>
      <c r="F70" s="6"/>
      <c r="G70" s="17">
        <f>IF(D70="","",(6-D70)*1000000+E70*10000+F70)</f>
      </c>
      <c r="H70" s="6"/>
      <c r="I70" s="18"/>
      <c r="J70" s="25">
        <f>IF(I70="X",0,IF(D70=6,1,IF(D70=5,2,IF(D70=4,4,IF(D70=3,7,IF(D70=2,11,0))))))</f>
        <v>0</v>
      </c>
      <c r="K70" s="5"/>
      <c r="L70" s="25">
        <f>IF(K70=4,13,IF(K70=3,15,0))</f>
        <v>0</v>
      </c>
      <c r="M70" s="18">
        <f t="shared" si="11"/>
      </c>
      <c r="N70" s="6"/>
      <c r="O70" s="17">
        <f>IF(N70=4,17,IF(N70=3,19,IF(N70=2,21,0)))</f>
        <v>0</v>
      </c>
      <c r="P70" s="18">
        <f t="shared" si="13"/>
      </c>
      <c r="Q70" s="6"/>
      <c r="R70" s="17">
        <f>IF(Q70=1,38,IF(Q70=2,33,IF(Q70=3,29,IF(Q70=4,25,0))))</f>
        <v>0</v>
      </c>
      <c r="S70" s="16">
        <f>R70+O70+L70+J70</f>
        <v>0</v>
      </c>
      <c r="T70" s="23"/>
    </row>
    <row r="71" spans="1:20" s="36" customFormat="1" ht="5.25" customHeight="1" thickBot="1">
      <c r="A71" s="37"/>
      <c r="B71" s="38"/>
      <c r="C71" s="39"/>
      <c r="D71" s="40"/>
      <c r="E71" s="40"/>
      <c r="F71" s="40"/>
      <c r="G71" s="40"/>
      <c r="H71" s="41"/>
      <c r="I71" s="42"/>
      <c r="J71" s="41"/>
      <c r="K71" s="43"/>
      <c r="L71" s="40"/>
      <c r="M71" s="42"/>
      <c r="N71" s="40"/>
      <c r="O71" s="40"/>
      <c r="P71" s="42"/>
      <c r="Q71" s="40"/>
      <c r="R71" s="40"/>
      <c r="S71" s="44"/>
      <c r="T71" s="44"/>
    </row>
    <row r="72" spans="1:10" s="6" customFormat="1" ht="15" customHeight="1">
      <c r="A72" s="4"/>
      <c r="I72" s="4"/>
      <c r="J72" s="4"/>
    </row>
    <row r="73" spans="1:10" s="6" customFormat="1" ht="15" customHeight="1">
      <c r="A73" s="4"/>
      <c r="I73" s="4"/>
      <c r="J73" s="4"/>
    </row>
    <row r="74" spans="1:10" s="6" customFormat="1" ht="15" customHeight="1">
      <c r="A74" s="4"/>
      <c r="I74" s="4"/>
      <c r="J74" s="4"/>
    </row>
    <row r="75" spans="1:10" s="6" customFormat="1" ht="15" customHeight="1">
      <c r="A75" s="4"/>
      <c r="I75" s="4"/>
      <c r="J75" s="4"/>
    </row>
    <row r="76" spans="1:10" s="6" customFormat="1" ht="15" customHeight="1">
      <c r="A76" s="4"/>
      <c r="I76" s="4"/>
      <c r="J76" s="4"/>
    </row>
    <row r="77" spans="1:10" s="6" customFormat="1" ht="15" customHeight="1">
      <c r="A77" s="4"/>
      <c r="I77" s="4"/>
      <c r="J77" s="4"/>
    </row>
    <row r="78" spans="1:10" s="6" customFormat="1" ht="15" customHeight="1">
      <c r="A78" s="4"/>
      <c r="I78" s="4"/>
      <c r="J78" s="4"/>
    </row>
    <row r="79" spans="1:10" s="6" customFormat="1" ht="15" customHeight="1">
      <c r="A79" s="4"/>
      <c r="I79" s="4"/>
      <c r="J79" s="4"/>
    </row>
    <row r="80" spans="1:10" s="6" customFormat="1" ht="15" customHeight="1">
      <c r="A80" s="4"/>
      <c r="I80" s="4"/>
      <c r="J80" s="4"/>
    </row>
    <row r="81" spans="1:10" s="6" customFormat="1" ht="15" customHeight="1">
      <c r="A81" s="4"/>
      <c r="I81" s="4"/>
      <c r="J81" s="4"/>
    </row>
    <row r="82" spans="1:10" s="6" customFormat="1" ht="15" customHeight="1">
      <c r="A82" s="4"/>
      <c r="I82" s="4"/>
      <c r="J82" s="4"/>
    </row>
    <row r="83" spans="1:10" s="6" customFormat="1" ht="15" customHeight="1">
      <c r="A83" s="4"/>
      <c r="I83" s="4"/>
      <c r="J83" s="4"/>
    </row>
    <row r="84" spans="1:10" s="6" customFormat="1" ht="15" customHeight="1">
      <c r="A84" s="4"/>
      <c r="I84" s="4"/>
      <c r="J84" s="4"/>
    </row>
    <row r="85" spans="1:10" s="6" customFormat="1" ht="15" customHeight="1">
      <c r="A85" s="4"/>
      <c r="I85" s="4"/>
      <c r="J85" s="4"/>
    </row>
    <row r="86" spans="1:10" s="6" customFormat="1" ht="12.75">
      <c r="A86" s="4"/>
      <c r="I86" s="4"/>
      <c r="J86" s="4"/>
    </row>
    <row r="87" spans="1:10" s="6" customFormat="1" ht="12.75">
      <c r="A87" s="4"/>
      <c r="I87" s="4"/>
      <c r="J87" s="4"/>
    </row>
    <row r="88" spans="1:10" s="6" customFormat="1" ht="12.75">
      <c r="A88" s="4"/>
      <c r="I88" s="4"/>
      <c r="J88" s="4"/>
    </row>
    <row r="89" spans="1:10" s="6" customFormat="1" ht="12.75">
      <c r="A89" s="4"/>
      <c r="I89" s="4"/>
      <c r="J89" s="4"/>
    </row>
    <row r="90" spans="1:10" s="6" customFormat="1" ht="12.75">
      <c r="A90" s="4"/>
      <c r="I90" s="4"/>
      <c r="J90" s="4"/>
    </row>
    <row r="91" spans="1:10" s="6" customFormat="1" ht="12.75">
      <c r="A91" s="4"/>
      <c r="I91" s="4"/>
      <c r="J91" s="4"/>
    </row>
    <row r="92" spans="1:10" s="6" customFormat="1" ht="12.75">
      <c r="A92" s="4"/>
      <c r="I92" s="4"/>
      <c r="J92" s="4"/>
    </row>
    <row r="93" spans="1:10" s="6" customFormat="1" ht="12.75">
      <c r="A93" s="4"/>
      <c r="I93" s="4"/>
      <c r="J93" s="4"/>
    </row>
    <row r="94" spans="1:10" s="6" customFormat="1" ht="12.75">
      <c r="A94" s="4"/>
      <c r="I94" s="4"/>
      <c r="J94" s="4"/>
    </row>
    <row r="95" spans="1:10" s="6" customFormat="1" ht="12.75">
      <c r="A95" s="4"/>
      <c r="I95" s="4"/>
      <c r="J95" s="4"/>
    </row>
    <row r="96" spans="1:10" s="6" customFormat="1" ht="12.75">
      <c r="A96" s="4"/>
      <c r="I96" s="4"/>
      <c r="J96" s="4"/>
    </row>
    <row r="97" spans="1:10" s="6" customFormat="1" ht="12.75">
      <c r="A97" s="4"/>
      <c r="I97" s="4"/>
      <c r="J97" s="4"/>
    </row>
    <row r="98" spans="1:10" s="6" customFormat="1" ht="12.75">
      <c r="A98" s="4"/>
      <c r="I98" s="4"/>
      <c r="J98" s="4"/>
    </row>
    <row r="99" spans="1:10" s="6" customFormat="1" ht="12.75">
      <c r="A99" s="4"/>
      <c r="I99" s="4"/>
      <c r="J99" s="4"/>
    </row>
    <row r="100" spans="1:10" s="6" customFormat="1" ht="12.75">
      <c r="A100" s="4"/>
      <c r="I100" s="4"/>
      <c r="J100" s="4"/>
    </row>
    <row r="101" spans="1:10" s="6" customFormat="1" ht="12.75">
      <c r="A101" s="4"/>
      <c r="I101" s="4"/>
      <c r="J101" s="4"/>
    </row>
    <row r="102" spans="1:10" s="6" customFormat="1" ht="12.75">
      <c r="A102" s="4"/>
      <c r="I102" s="4"/>
      <c r="J102" s="4"/>
    </row>
    <row r="103" spans="1:10" s="6" customFormat="1" ht="12.75">
      <c r="A103" s="4"/>
      <c r="I103" s="4"/>
      <c r="J103" s="4"/>
    </row>
    <row r="104" spans="1:10" s="6" customFormat="1" ht="12.75">
      <c r="A104" s="4"/>
      <c r="I104" s="4"/>
      <c r="J104" s="4"/>
    </row>
    <row r="105" spans="1:10" s="6" customFormat="1" ht="12.75">
      <c r="A105" s="4"/>
      <c r="I105" s="4"/>
      <c r="J105" s="4"/>
    </row>
    <row r="106" spans="1:10" s="6" customFormat="1" ht="12.75">
      <c r="A106" s="4"/>
      <c r="I106" s="4"/>
      <c r="J106" s="4"/>
    </row>
    <row r="107" spans="1:10" s="6" customFormat="1" ht="12.75">
      <c r="A107" s="4"/>
      <c r="I107" s="4"/>
      <c r="J107" s="4"/>
    </row>
    <row r="108" spans="1:10" s="6" customFormat="1" ht="12.75">
      <c r="A108" s="4"/>
      <c r="I108" s="4"/>
      <c r="J108" s="4"/>
    </row>
    <row r="109" spans="1:10" s="6" customFormat="1" ht="12.75">
      <c r="A109" s="4"/>
      <c r="I109" s="4"/>
      <c r="J109" s="4"/>
    </row>
    <row r="110" spans="1:10" s="6" customFormat="1" ht="12.75">
      <c r="A110" s="4"/>
      <c r="I110" s="4"/>
      <c r="J110" s="4"/>
    </row>
    <row r="111" spans="1:10" s="6" customFormat="1" ht="12.75">
      <c r="A111" s="4"/>
      <c r="I111" s="4"/>
      <c r="J111" s="4"/>
    </row>
    <row r="112" spans="1:10" s="6" customFormat="1" ht="12.75">
      <c r="A112" s="4"/>
      <c r="I112" s="4"/>
      <c r="J112" s="4"/>
    </row>
    <row r="113" spans="1:10" s="6" customFormat="1" ht="12.75">
      <c r="A113" s="4"/>
      <c r="I113" s="4"/>
      <c r="J113" s="4"/>
    </row>
    <row r="114" spans="1:10" s="6" customFormat="1" ht="12.75">
      <c r="A114" s="4"/>
      <c r="I114" s="4"/>
      <c r="J114" s="4"/>
    </row>
    <row r="115" spans="1:10" s="6" customFormat="1" ht="12.75">
      <c r="A115" s="4"/>
      <c r="I115" s="4"/>
      <c r="J115" s="4"/>
    </row>
    <row r="116" spans="1:10" s="6" customFormat="1" ht="12.75">
      <c r="A116" s="4"/>
      <c r="I116" s="4"/>
      <c r="J116" s="4"/>
    </row>
    <row r="117" spans="1:10" s="6" customFormat="1" ht="12.75">
      <c r="A117" s="4"/>
      <c r="I117" s="4"/>
      <c r="J117" s="4"/>
    </row>
    <row r="118" spans="1:10" s="6" customFormat="1" ht="12.75">
      <c r="A118" s="4"/>
      <c r="I118" s="4"/>
      <c r="J118" s="4"/>
    </row>
    <row r="119" spans="1:10" s="6" customFormat="1" ht="12.75">
      <c r="A119" s="4"/>
      <c r="I119" s="4"/>
      <c r="J119" s="4"/>
    </row>
    <row r="120" spans="1:10" s="6" customFormat="1" ht="12.75">
      <c r="A120" s="4"/>
      <c r="I120" s="4"/>
      <c r="J120" s="4"/>
    </row>
    <row r="121" spans="1:10" s="6" customFormat="1" ht="12.75">
      <c r="A121" s="4"/>
      <c r="I121" s="4"/>
      <c r="J121" s="4"/>
    </row>
    <row r="122" spans="1:10" s="6" customFormat="1" ht="12.75">
      <c r="A122" s="4"/>
      <c r="I122" s="4"/>
      <c r="J122" s="4"/>
    </row>
    <row r="123" spans="1:10" s="6" customFormat="1" ht="12.75">
      <c r="A123" s="4"/>
      <c r="I123" s="4"/>
      <c r="J123" s="4"/>
    </row>
    <row r="124" spans="1:10" s="6" customFormat="1" ht="12.75">
      <c r="A124" s="4"/>
      <c r="I124" s="4"/>
      <c r="J124" s="4"/>
    </row>
    <row r="125" spans="1:10" s="6" customFormat="1" ht="12.75">
      <c r="A125" s="4"/>
      <c r="I125" s="4"/>
      <c r="J125" s="4"/>
    </row>
    <row r="126" spans="1:10" s="6" customFormat="1" ht="12.75">
      <c r="A126" s="4"/>
      <c r="I126" s="4"/>
      <c r="J126" s="4"/>
    </row>
    <row r="127" spans="1:10" s="6" customFormat="1" ht="12.75">
      <c r="A127" s="4"/>
      <c r="I127" s="4"/>
      <c r="J127" s="4"/>
    </row>
    <row r="128" spans="1:10" s="6" customFormat="1" ht="12.75">
      <c r="A128" s="4"/>
      <c r="I128" s="4"/>
      <c r="J128" s="4"/>
    </row>
    <row r="129" spans="1:10" s="6" customFormat="1" ht="12.75">
      <c r="A129" s="4"/>
      <c r="I129" s="4"/>
      <c r="J129" s="4"/>
    </row>
    <row r="130" spans="1:10" s="6" customFormat="1" ht="12.75">
      <c r="A130" s="4"/>
      <c r="I130" s="4"/>
      <c r="J130" s="4"/>
    </row>
    <row r="131" spans="1:10" s="6" customFormat="1" ht="12.75">
      <c r="A131" s="4"/>
      <c r="I131" s="4"/>
      <c r="J131" s="4"/>
    </row>
    <row r="132" spans="1:10" s="6" customFormat="1" ht="12.75">
      <c r="A132" s="4"/>
      <c r="I132" s="4"/>
      <c r="J132" s="4"/>
    </row>
    <row r="133" spans="1:10" s="6" customFormat="1" ht="12.75">
      <c r="A133" s="4"/>
      <c r="I133" s="4"/>
      <c r="J133" s="4"/>
    </row>
    <row r="134" spans="1:10" s="6" customFormat="1" ht="12.75">
      <c r="A134" s="4"/>
      <c r="I134" s="4"/>
      <c r="J134" s="4"/>
    </row>
    <row r="135" spans="1:10" s="6" customFormat="1" ht="12.75">
      <c r="A135" s="4"/>
      <c r="I135" s="4"/>
      <c r="J135" s="4"/>
    </row>
    <row r="136" spans="1:10" s="6" customFormat="1" ht="12.75">
      <c r="A136" s="4"/>
      <c r="I136" s="4"/>
      <c r="J136" s="4"/>
    </row>
    <row r="137" spans="1:10" s="6" customFormat="1" ht="12.75">
      <c r="A137" s="4"/>
      <c r="I137" s="4"/>
      <c r="J137" s="4"/>
    </row>
    <row r="138" spans="1:10" s="6" customFormat="1" ht="12.75">
      <c r="A138" s="4"/>
      <c r="I138" s="4"/>
      <c r="J138" s="4"/>
    </row>
    <row r="139" spans="1:10" s="6" customFormat="1" ht="12.75">
      <c r="A139" s="4"/>
      <c r="I139" s="4"/>
      <c r="J139" s="4"/>
    </row>
    <row r="140" spans="1:10" s="6" customFormat="1" ht="12.75">
      <c r="A140" s="4"/>
      <c r="I140" s="4"/>
      <c r="J140" s="4"/>
    </row>
    <row r="141" spans="1:10" s="6" customFormat="1" ht="12.75">
      <c r="A141" s="4"/>
      <c r="I141" s="4"/>
      <c r="J141" s="4"/>
    </row>
    <row r="142" spans="1:10" s="6" customFormat="1" ht="12.75">
      <c r="A142" s="4"/>
      <c r="I142" s="4"/>
      <c r="J142" s="4"/>
    </row>
    <row r="143" spans="1:10" s="6" customFormat="1" ht="12.75">
      <c r="A143" s="4"/>
      <c r="I143" s="4"/>
      <c r="J143" s="4"/>
    </row>
    <row r="144" spans="1:10" s="6" customFormat="1" ht="12.75">
      <c r="A144" s="4"/>
      <c r="I144" s="4"/>
      <c r="J144" s="4"/>
    </row>
    <row r="145" spans="1:10" s="6" customFormat="1" ht="12.75">
      <c r="A145" s="4"/>
      <c r="I145" s="4"/>
      <c r="J145" s="4"/>
    </row>
    <row r="146" spans="1:10" s="6" customFormat="1" ht="12.75">
      <c r="A146" s="4"/>
      <c r="I146" s="4"/>
      <c r="J146" s="4"/>
    </row>
    <row r="147" spans="1:10" s="6" customFormat="1" ht="12.75">
      <c r="A147" s="4"/>
      <c r="I147" s="4"/>
      <c r="J147" s="4"/>
    </row>
    <row r="148" spans="1:10" s="6" customFormat="1" ht="12.75">
      <c r="A148" s="4"/>
      <c r="I148" s="4"/>
      <c r="J148" s="4"/>
    </row>
    <row r="149" spans="1:10" s="6" customFormat="1" ht="12.75">
      <c r="A149" s="4"/>
      <c r="I149" s="4"/>
      <c r="J149" s="4"/>
    </row>
    <row r="150" spans="1:10" s="6" customFormat="1" ht="12.75">
      <c r="A150" s="4"/>
      <c r="I150" s="4"/>
      <c r="J150" s="4"/>
    </row>
    <row r="151" spans="1:10" s="6" customFormat="1" ht="12.75">
      <c r="A151" s="4"/>
      <c r="I151" s="4"/>
      <c r="J151" s="4"/>
    </row>
    <row r="152" spans="1:10" s="6" customFormat="1" ht="12.75">
      <c r="A152" s="4"/>
      <c r="I152" s="4"/>
      <c r="J152" s="4"/>
    </row>
    <row r="153" spans="1:10" s="6" customFormat="1" ht="12.75">
      <c r="A153" s="4"/>
      <c r="I153" s="4"/>
      <c r="J153" s="4"/>
    </row>
    <row r="154" spans="1:10" s="6" customFormat="1" ht="12.75">
      <c r="A154" s="4"/>
      <c r="I154" s="4"/>
      <c r="J154" s="4"/>
    </row>
    <row r="155" spans="1:10" s="6" customFormat="1" ht="12.75">
      <c r="A155" s="4"/>
      <c r="I155" s="4"/>
      <c r="J155" s="4"/>
    </row>
    <row r="156" spans="1:10" s="6" customFormat="1" ht="12.75">
      <c r="A156" s="4"/>
      <c r="I156" s="4"/>
      <c r="J156" s="4"/>
    </row>
    <row r="157" spans="1:10" s="6" customFormat="1" ht="12.75">
      <c r="A157" s="4"/>
      <c r="I157" s="4"/>
      <c r="J157" s="4"/>
    </row>
    <row r="158" spans="1:10" s="6" customFormat="1" ht="12.75">
      <c r="A158" s="4"/>
      <c r="I158" s="4"/>
      <c r="J158" s="4"/>
    </row>
    <row r="159" spans="1:10" s="6" customFormat="1" ht="12.75">
      <c r="A159" s="4"/>
      <c r="I159" s="4"/>
      <c r="J159" s="4"/>
    </row>
    <row r="160" spans="1:10" s="6" customFormat="1" ht="12.75">
      <c r="A160" s="4"/>
      <c r="I160" s="4"/>
      <c r="J160" s="4"/>
    </row>
    <row r="161" spans="1:10" s="6" customFormat="1" ht="12.75">
      <c r="A161" s="4"/>
      <c r="I161" s="4"/>
      <c r="J161" s="4"/>
    </row>
    <row r="162" spans="1:10" s="6" customFormat="1" ht="12.75">
      <c r="A162" s="4"/>
      <c r="I162" s="4"/>
      <c r="J162" s="4"/>
    </row>
    <row r="163" spans="1:10" s="6" customFormat="1" ht="12.75">
      <c r="A163" s="4"/>
      <c r="I163" s="4"/>
      <c r="J163" s="4"/>
    </row>
    <row r="164" spans="1:10" s="6" customFormat="1" ht="12.75">
      <c r="A164" s="4"/>
      <c r="I164" s="4"/>
      <c r="J164" s="4"/>
    </row>
    <row r="165" spans="1:10" s="6" customFormat="1" ht="12.75">
      <c r="A165" s="4"/>
      <c r="I165" s="4"/>
      <c r="J165" s="4"/>
    </row>
    <row r="166" spans="1:10" s="6" customFormat="1" ht="12.75">
      <c r="A166" s="4"/>
      <c r="I166" s="4"/>
      <c r="J166" s="4"/>
    </row>
    <row r="167" spans="1:10" s="6" customFormat="1" ht="12.75">
      <c r="A167" s="4"/>
      <c r="I167" s="4"/>
      <c r="J167" s="4"/>
    </row>
    <row r="168" spans="1:10" s="6" customFormat="1" ht="12.75">
      <c r="A168" s="4"/>
      <c r="I168" s="4"/>
      <c r="J168" s="4"/>
    </row>
    <row r="169" spans="1:10" s="6" customFormat="1" ht="12.75">
      <c r="A169" s="4"/>
      <c r="I169" s="4"/>
      <c r="J169" s="4"/>
    </row>
    <row r="170" spans="1:10" s="6" customFormat="1" ht="12.75">
      <c r="A170" s="4"/>
      <c r="I170" s="4"/>
      <c r="J170" s="4"/>
    </row>
    <row r="171" spans="1:10" s="6" customFormat="1" ht="12.75">
      <c r="A171" s="4"/>
      <c r="I171" s="4"/>
      <c r="J171" s="4"/>
    </row>
    <row r="172" spans="1:10" s="6" customFormat="1" ht="12.75">
      <c r="A172" s="4"/>
      <c r="I172" s="4"/>
      <c r="J172" s="4"/>
    </row>
    <row r="173" spans="1:10" s="6" customFormat="1" ht="12.75">
      <c r="A173" s="4"/>
      <c r="I173" s="4"/>
      <c r="J173" s="4"/>
    </row>
    <row r="174" spans="1:10" s="6" customFormat="1" ht="12.75">
      <c r="A174" s="4"/>
      <c r="I174" s="4"/>
      <c r="J174" s="4"/>
    </row>
    <row r="175" spans="1:10" s="6" customFormat="1" ht="12.75">
      <c r="A175" s="4"/>
      <c r="I175" s="4"/>
      <c r="J175" s="4"/>
    </row>
    <row r="176" spans="1:10" s="6" customFormat="1" ht="12.75">
      <c r="A176" s="4"/>
      <c r="I176" s="4"/>
      <c r="J176" s="4"/>
    </row>
    <row r="177" spans="1:10" s="6" customFormat="1" ht="12.75">
      <c r="A177" s="4"/>
      <c r="I177" s="4"/>
      <c r="J177" s="4"/>
    </row>
    <row r="178" spans="1:10" s="6" customFormat="1" ht="12.75">
      <c r="A178" s="4"/>
      <c r="I178" s="4"/>
      <c r="J178" s="4"/>
    </row>
    <row r="179" spans="1:10" s="6" customFormat="1" ht="12.75">
      <c r="A179" s="4"/>
      <c r="I179" s="4"/>
      <c r="J179" s="4"/>
    </row>
    <row r="180" spans="1:10" s="6" customFormat="1" ht="12.75">
      <c r="A180" s="4"/>
      <c r="I180" s="4"/>
      <c r="J180" s="4"/>
    </row>
    <row r="181" spans="1:10" s="6" customFormat="1" ht="12.75">
      <c r="A181" s="4"/>
      <c r="I181" s="4"/>
      <c r="J181" s="4"/>
    </row>
    <row r="182" spans="1:10" s="6" customFormat="1" ht="12.75">
      <c r="A182" s="4"/>
      <c r="I182" s="4"/>
      <c r="J182" s="4"/>
    </row>
    <row r="183" spans="1:10" s="6" customFormat="1" ht="12.75">
      <c r="A183" s="4"/>
      <c r="I183" s="4"/>
      <c r="J183" s="4"/>
    </row>
    <row r="184" spans="1:10" s="6" customFormat="1" ht="12.75">
      <c r="A184" s="4"/>
      <c r="I184" s="4"/>
      <c r="J184" s="4"/>
    </row>
    <row r="185" spans="1:10" s="6" customFormat="1" ht="12.75">
      <c r="A185" s="4"/>
      <c r="I185" s="4"/>
      <c r="J185" s="4"/>
    </row>
    <row r="186" spans="1:10" s="6" customFormat="1" ht="12.75">
      <c r="A186" s="4"/>
      <c r="I186" s="4"/>
      <c r="J186" s="4"/>
    </row>
    <row r="187" spans="1:10" s="6" customFormat="1" ht="12.75">
      <c r="A187" s="4"/>
      <c r="I187" s="4"/>
      <c r="J187" s="4"/>
    </row>
    <row r="188" spans="1:10" s="6" customFormat="1" ht="12.75">
      <c r="A188" s="4"/>
      <c r="I188" s="4"/>
      <c r="J188" s="4"/>
    </row>
    <row r="189" spans="1:10" s="6" customFormat="1" ht="12.75">
      <c r="A189" s="4"/>
      <c r="I189" s="4"/>
      <c r="J189" s="4"/>
    </row>
    <row r="190" spans="1:10" s="6" customFormat="1" ht="12.75">
      <c r="A190" s="4"/>
      <c r="I190" s="4"/>
      <c r="J190" s="4"/>
    </row>
    <row r="191" spans="1:10" s="6" customFormat="1" ht="12.75">
      <c r="A191" s="4"/>
      <c r="I191" s="4"/>
      <c r="J191" s="4"/>
    </row>
    <row r="192" spans="1:10" s="6" customFormat="1" ht="12.75">
      <c r="A192" s="4"/>
      <c r="I192" s="4"/>
      <c r="J192" s="4"/>
    </row>
    <row r="193" spans="1:10" s="6" customFormat="1" ht="12.75">
      <c r="A193" s="4"/>
      <c r="I193" s="4"/>
      <c r="J193" s="4"/>
    </row>
    <row r="194" spans="1:10" s="6" customFormat="1" ht="12.75">
      <c r="A194" s="4"/>
      <c r="I194" s="4"/>
      <c r="J194" s="4"/>
    </row>
    <row r="195" spans="1:10" s="6" customFormat="1" ht="12.75">
      <c r="A195" s="4"/>
      <c r="I195" s="4"/>
      <c r="J195" s="4"/>
    </row>
    <row r="196" spans="1:10" s="6" customFormat="1" ht="12.75">
      <c r="A196" s="4"/>
      <c r="I196" s="4"/>
      <c r="J196" s="4"/>
    </row>
    <row r="197" spans="1:10" s="6" customFormat="1" ht="12.75">
      <c r="A197" s="4"/>
      <c r="I197" s="4"/>
      <c r="J197" s="4"/>
    </row>
    <row r="198" spans="1:10" s="6" customFormat="1" ht="12.75">
      <c r="A198" s="4"/>
      <c r="I198" s="4"/>
      <c r="J198" s="4"/>
    </row>
    <row r="199" spans="1:10" s="6" customFormat="1" ht="12.75">
      <c r="A199" s="4"/>
      <c r="I199" s="4"/>
      <c r="J199" s="4"/>
    </row>
    <row r="200" spans="1:10" s="6" customFormat="1" ht="12.75">
      <c r="A200" s="4"/>
      <c r="I200" s="4"/>
      <c r="J200" s="4"/>
    </row>
    <row r="201" spans="1:10" s="6" customFormat="1" ht="12.75">
      <c r="A201" s="4"/>
      <c r="I201" s="4"/>
      <c r="J201" s="4"/>
    </row>
    <row r="202" spans="1:10" s="6" customFormat="1" ht="12.75">
      <c r="A202" s="4"/>
      <c r="I202" s="4"/>
      <c r="J202" s="4"/>
    </row>
    <row r="203" spans="1:10" s="6" customFormat="1" ht="12.75">
      <c r="A203" s="4"/>
      <c r="I203" s="4"/>
      <c r="J203" s="4"/>
    </row>
    <row r="204" spans="1:10" s="6" customFormat="1" ht="12.75">
      <c r="A204" s="4"/>
      <c r="I204" s="4"/>
      <c r="J204" s="4"/>
    </row>
    <row r="205" spans="1:10" s="6" customFormat="1" ht="12.75">
      <c r="A205" s="4"/>
      <c r="I205" s="4"/>
      <c r="J205" s="4"/>
    </row>
    <row r="206" spans="1:10" s="6" customFormat="1" ht="12.75">
      <c r="A206" s="4"/>
      <c r="I206" s="4"/>
      <c r="J206" s="4"/>
    </row>
    <row r="207" spans="1:10" s="6" customFormat="1" ht="12.75">
      <c r="A207" s="4"/>
      <c r="I207" s="4"/>
      <c r="J207" s="4"/>
    </row>
    <row r="208" spans="1:10" s="6" customFormat="1" ht="12.75">
      <c r="A208" s="4"/>
      <c r="I208" s="4"/>
      <c r="J208" s="4"/>
    </row>
    <row r="209" spans="1:10" s="6" customFormat="1" ht="12.75">
      <c r="A209" s="4"/>
      <c r="I209" s="4"/>
      <c r="J209" s="4"/>
    </row>
    <row r="210" spans="1:10" s="6" customFormat="1" ht="12.75">
      <c r="A210" s="4"/>
      <c r="I210" s="4"/>
      <c r="J210" s="4"/>
    </row>
    <row r="211" spans="1:10" s="6" customFormat="1" ht="12.75">
      <c r="A211" s="4"/>
      <c r="I211" s="4"/>
      <c r="J211" s="4"/>
    </row>
    <row r="212" spans="1:10" s="6" customFormat="1" ht="12.75">
      <c r="A212" s="4"/>
      <c r="I212" s="4"/>
      <c r="J212" s="4"/>
    </row>
    <row r="213" spans="1:10" s="6" customFormat="1" ht="12.75">
      <c r="A213" s="4"/>
      <c r="I213" s="4"/>
      <c r="J213" s="4"/>
    </row>
    <row r="214" spans="1:10" s="6" customFormat="1" ht="12.75">
      <c r="A214" s="4"/>
      <c r="I214" s="4"/>
      <c r="J214" s="4"/>
    </row>
    <row r="215" spans="1:10" s="6" customFormat="1" ht="12.75">
      <c r="A215" s="4"/>
      <c r="I215" s="4"/>
      <c r="J215" s="4"/>
    </row>
    <row r="216" spans="1:10" s="6" customFormat="1" ht="12.75">
      <c r="A216" s="4"/>
      <c r="I216" s="4"/>
      <c r="J216" s="4"/>
    </row>
    <row r="217" spans="1:10" s="6" customFormat="1" ht="12.75">
      <c r="A217" s="4"/>
      <c r="I217" s="4"/>
      <c r="J217" s="4"/>
    </row>
    <row r="218" spans="1:10" s="6" customFormat="1" ht="12.75">
      <c r="A218" s="4"/>
      <c r="I218" s="4"/>
      <c r="J218" s="4"/>
    </row>
    <row r="219" spans="1:10" s="6" customFormat="1" ht="12.75">
      <c r="A219" s="4"/>
      <c r="I219" s="4"/>
      <c r="J219" s="4"/>
    </row>
    <row r="220" spans="1:10" s="6" customFormat="1" ht="12.75">
      <c r="A220" s="4"/>
      <c r="I220" s="4"/>
      <c r="J220" s="4"/>
    </row>
    <row r="221" spans="1:10" s="6" customFormat="1" ht="12.75">
      <c r="A221" s="4"/>
      <c r="I221" s="4"/>
      <c r="J221" s="4"/>
    </row>
    <row r="222" spans="1:10" s="6" customFormat="1" ht="12.75">
      <c r="A222" s="4"/>
      <c r="I222" s="4"/>
      <c r="J222" s="4"/>
    </row>
    <row r="223" spans="1:10" s="6" customFormat="1" ht="12.75">
      <c r="A223" s="4"/>
      <c r="I223" s="4"/>
      <c r="J223" s="4"/>
    </row>
    <row r="224" spans="1:10" s="6" customFormat="1" ht="12.75">
      <c r="A224" s="4"/>
      <c r="I224" s="4"/>
      <c r="J224" s="4"/>
    </row>
    <row r="225" spans="1:10" s="6" customFormat="1" ht="12.75">
      <c r="A225" s="4"/>
      <c r="I225" s="4"/>
      <c r="J225" s="4"/>
    </row>
    <row r="226" spans="1:10" s="6" customFormat="1" ht="12.75">
      <c r="A226" s="4"/>
      <c r="I226" s="4"/>
      <c r="J226" s="4"/>
    </row>
    <row r="227" spans="1:10" s="6" customFormat="1" ht="12.75">
      <c r="A227" s="4"/>
      <c r="I227" s="4"/>
      <c r="J227" s="4"/>
    </row>
    <row r="228" spans="1:10" s="6" customFormat="1" ht="12.75">
      <c r="A228" s="4"/>
      <c r="I228" s="4"/>
      <c r="J228" s="4"/>
    </row>
    <row r="229" spans="1:10" s="6" customFormat="1" ht="12.75">
      <c r="A229" s="4"/>
      <c r="I229" s="4"/>
      <c r="J229" s="4"/>
    </row>
    <row r="230" spans="1:10" s="6" customFormat="1" ht="12.75">
      <c r="A230" s="4"/>
      <c r="I230" s="4"/>
      <c r="J230" s="4"/>
    </row>
    <row r="231" spans="1:10" s="6" customFormat="1" ht="12.75">
      <c r="A231" s="4"/>
      <c r="I231" s="4"/>
      <c r="J231" s="4"/>
    </row>
    <row r="232" spans="1:10" s="6" customFormat="1" ht="12.75">
      <c r="A232" s="4"/>
      <c r="I232" s="4"/>
      <c r="J232" s="4"/>
    </row>
    <row r="233" spans="1:10" s="6" customFormat="1" ht="12.75">
      <c r="A233" s="4"/>
      <c r="I233" s="4"/>
      <c r="J233" s="4"/>
    </row>
    <row r="234" spans="1:10" s="6" customFormat="1" ht="12.75">
      <c r="A234" s="4"/>
      <c r="I234" s="4"/>
      <c r="J234" s="4"/>
    </row>
    <row r="235" spans="1:10" s="6" customFormat="1" ht="12.75">
      <c r="A235" s="4"/>
      <c r="I235" s="4"/>
      <c r="J235" s="4"/>
    </row>
    <row r="236" spans="1:10" s="6" customFormat="1" ht="12.75">
      <c r="A236" s="4"/>
      <c r="I236" s="4"/>
      <c r="J236" s="4"/>
    </row>
    <row r="237" spans="1:10" s="6" customFormat="1" ht="12.75">
      <c r="A237" s="4"/>
      <c r="I237" s="4"/>
      <c r="J237" s="4"/>
    </row>
    <row r="238" spans="1:10" s="6" customFormat="1" ht="12.75">
      <c r="A238" s="4"/>
      <c r="I238" s="4"/>
      <c r="J238" s="4"/>
    </row>
    <row r="239" spans="1:10" s="6" customFormat="1" ht="12.75">
      <c r="A239" s="4"/>
      <c r="I239" s="4"/>
      <c r="J239" s="4"/>
    </row>
    <row r="240" spans="1:10" s="6" customFormat="1" ht="12.75">
      <c r="A240" s="4"/>
      <c r="I240" s="4"/>
      <c r="J240" s="4"/>
    </row>
    <row r="241" spans="1:10" s="6" customFormat="1" ht="12.75">
      <c r="A241" s="4"/>
      <c r="I241" s="4"/>
      <c r="J241" s="4"/>
    </row>
    <row r="242" spans="1:10" s="6" customFormat="1" ht="12.75">
      <c r="A242" s="4"/>
      <c r="I242" s="4"/>
      <c r="J242" s="4"/>
    </row>
    <row r="243" spans="1:10" s="6" customFormat="1" ht="12.75">
      <c r="A243" s="4"/>
      <c r="I243" s="4"/>
      <c r="J243" s="4"/>
    </row>
    <row r="244" spans="1:10" s="6" customFormat="1" ht="12.75">
      <c r="A244" s="4"/>
      <c r="I244" s="4"/>
      <c r="J244" s="4"/>
    </row>
    <row r="245" spans="1:10" s="6" customFormat="1" ht="12.75">
      <c r="A245" s="4"/>
      <c r="I245" s="4"/>
      <c r="J245" s="4"/>
    </row>
    <row r="246" spans="1:10" s="6" customFormat="1" ht="12.75">
      <c r="A246" s="4"/>
      <c r="I246" s="4"/>
      <c r="J246" s="4"/>
    </row>
    <row r="247" spans="1:10" s="6" customFormat="1" ht="12.75">
      <c r="A247" s="4"/>
      <c r="I247" s="4"/>
      <c r="J247" s="4"/>
    </row>
    <row r="248" spans="1:10" s="6" customFormat="1" ht="12.75">
      <c r="A248" s="4"/>
      <c r="I248" s="4"/>
      <c r="J248" s="4"/>
    </row>
    <row r="249" spans="1:10" s="6" customFormat="1" ht="12.75">
      <c r="A249" s="4"/>
      <c r="I249" s="4"/>
      <c r="J249" s="4"/>
    </row>
    <row r="250" spans="1:10" s="6" customFormat="1" ht="12.75">
      <c r="A250" s="4"/>
      <c r="I250" s="4"/>
      <c r="J250" s="4"/>
    </row>
    <row r="251" spans="1:10" s="6" customFormat="1" ht="12.75">
      <c r="A251" s="4"/>
      <c r="I251" s="4"/>
      <c r="J251" s="4"/>
    </row>
    <row r="252" spans="1:10" s="6" customFormat="1" ht="12.75">
      <c r="A252" s="4"/>
      <c r="I252" s="4"/>
      <c r="J252" s="4"/>
    </row>
    <row r="253" spans="1:10" s="6" customFormat="1" ht="12.75">
      <c r="A253" s="4"/>
      <c r="I253" s="4"/>
      <c r="J253" s="4"/>
    </row>
    <row r="254" spans="1:10" s="6" customFormat="1" ht="12.75">
      <c r="A254" s="4"/>
      <c r="I254" s="4"/>
      <c r="J254" s="4"/>
    </row>
    <row r="255" spans="1:10" s="6" customFormat="1" ht="12.75">
      <c r="A255" s="4"/>
      <c r="I255" s="4"/>
      <c r="J255" s="4"/>
    </row>
    <row r="256" spans="1:10" s="6" customFormat="1" ht="12.75">
      <c r="A256" s="4"/>
      <c r="I256" s="4"/>
      <c r="J256" s="4"/>
    </row>
    <row r="257" spans="1:10" s="6" customFormat="1" ht="12.75">
      <c r="A257" s="4"/>
      <c r="I257" s="4"/>
      <c r="J257" s="4"/>
    </row>
    <row r="258" spans="1:10" s="6" customFormat="1" ht="12.75">
      <c r="A258" s="4"/>
      <c r="I258" s="4"/>
      <c r="J258" s="4"/>
    </row>
    <row r="259" spans="1:10" s="6" customFormat="1" ht="12.75">
      <c r="A259" s="4"/>
      <c r="I259" s="4"/>
      <c r="J259" s="4"/>
    </row>
    <row r="260" spans="1:10" s="6" customFormat="1" ht="12.75">
      <c r="A260" s="4"/>
      <c r="I260" s="4"/>
      <c r="J260" s="4"/>
    </row>
    <row r="261" spans="1:10" s="6" customFormat="1" ht="12.75">
      <c r="A261" s="4"/>
      <c r="I261" s="4"/>
      <c r="J261" s="4"/>
    </row>
    <row r="262" spans="1:10" s="6" customFormat="1" ht="12.75">
      <c r="A262" s="4"/>
      <c r="I262" s="4"/>
      <c r="J262" s="4"/>
    </row>
    <row r="263" spans="1:10" s="6" customFormat="1" ht="12.75">
      <c r="A263" s="4"/>
      <c r="I263" s="4"/>
      <c r="J263" s="4"/>
    </row>
    <row r="264" spans="1:10" s="6" customFormat="1" ht="12.75">
      <c r="A264" s="4"/>
      <c r="I264" s="4"/>
      <c r="J264" s="4"/>
    </row>
    <row r="265" spans="1:10" s="6" customFormat="1" ht="12.75">
      <c r="A265" s="4"/>
      <c r="I265" s="4"/>
      <c r="J265" s="4"/>
    </row>
    <row r="266" spans="1:10" s="6" customFormat="1" ht="12.75">
      <c r="A266" s="4"/>
      <c r="I266" s="4"/>
      <c r="J266" s="4"/>
    </row>
    <row r="267" spans="1:10" s="6" customFormat="1" ht="12.75">
      <c r="A267" s="4"/>
      <c r="I267" s="4"/>
      <c r="J267" s="4"/>
    </row>
    <row r="268" spans="1:10" s="6" customFormat="1" ht="12.75">
      <c r="A268" s="4"/>
      <c r="I268" s="4"/>
      <c r="J268" s="4"/>
    </row>
    <row r="269" spans="1:10" s="6" customFormat="1" ht="12.75">
      <c r="A269" s="4"/>
      <c r="I269" s="4"/>
      <c r="J269" s="4"/>
    </row>
    <row r="270" spans="1:10" s="6" customFormat="1" ht="12.75">
      <c r="A270" s="4"/>
      <c r="I270" s="4"/>
      <c r="J270" s="4"/>
    </row>
    <row r="271" spans="1:10" s="6" customFormat="1" ht="12.75">
      <c r="A271" s="4"/>
      <c r="I271" s="4"/>
      <c r="J271" s="4"/>
    </row>
    <row r="272" spans="1:10" s="6" customFormat="1" ht="12.75">
      <c r="A272" s="4"/>
      <c r="I272" s="4"/>
      <c r="J272" s="4"/>
    </row>
    <row r="273" spans="1:10" s="6" customFormat="1" ht="12.75">
      <c r="A273" s="4"/>
      <c r="I273" s="4"/>
      <c r="J273" s="4"/>
    </row>
    <row r="274" spans="1:10" s="6" customFormat="1" ht="12.75">
      <c r="A274" s="4"/>
      <c r="I274" s="4"/>
      <c r="J274" s="4"/>
    </row>
    <row r="275" spans="1:10" s="6" customFormat="1" ht="12.75">
      <c r="A275" s="4"/>
      <c r="I275" s="4"/>
      <c r="J275" s="4"/>
    </row>
    <row r="276" spans="1:10" s="6" customFormat="1" ht="12.75">
      <c r="A276" s="4"/>
      <c r="I276" s="4"/>
      <c r="J276" s="4"/>
    </row>
    <row r="277" spans="1:10" s="6" customFormat="1" ht="12.75">
      <c r="A277" s="4"/>
      <c r="I277" s="4"/>
      <c r="J277" s="4"/>
    </row>
    <row r="278" spans="1:10" s="6" customFormat="1" ht="12.75">
      <c r="A278" s="4"/>
      <c r="I278" s="4"/>
      <c r="J278" s="4"/>
    </row>
    <row r="279" spans="1:10" s="6" customFormat="1" ht="12.75">
      <c r="A279" s="4"/>
      <c r="I279" s="4"/>
      <c r="J279" s="4"/>
    </row>
    <row r="280" spans="1:10" s="6" customFormat="1" ht="12.75">
      <c r="A280" s="4"/>
      <c r="I280" s="4"/>
      <c r="J280" s="4"/>
    </row>
    <row r="281" spans="1:10" s="6" customFormat="1" ht="12.75">
      <c r="A281" s="4"/>
      <c r="I281" s="4"/>
      <c r="J281" s="4"/>
    </row>
    <row r="282" spans="1:10" s="6" customFormat="1" ht="12.75">
      <c r="A282" s="4"/>
      <c r="I282" s="4"/>
      <c r="J282" s="4"/>
    </row>
    <row r="283" spans="1:10" s="6" customFormat="1" ht="12.75">
      <c r="A283" s="4"/>
      <c r="I283" s="4"/>
      <c r="J283" s="4"/>
    </row>
    <row r="284" spans="1:10" s="6" customFormat="1" ht="12.75">
      <c r="A284" s="4"/>
      <c r="I284" s="4"/>
      <c r="J284" s="4"/>
    </row>
    <row r="285" spans="1:10" s="6" customFormat="1" ht="12.75">
      <c r="A285" s="4"/>
      <c r="I285" s="4"/>
      <c r="J285" s="4"/>
    </row>
    <row r="286" spans="1:10" s="6" customFormat="1" ht="12.75">
      <c r="A286" s="4"/>
      <c r="I286" s="4"/>
      <c r="J286" s="4"/>
    </row>
    <row r="287" spans="1:10" s="6" customFormat="1" ht="12.75">
      <c r="A287" s="4"/>
      <c r="I287" s="4"/>
      <c r="J287" s="4"/>
    </row>
    <row r="288" spans="1:10" s="6" customFormat="1" ht="12.75">
      <c r="A288" s="4"/>
      <c r="I288" s="4"/>
      <c r="J288" s="4"/>
    </row>
    <row r="289" spans="1:10" s="6" customFormat="1" ht="12.75">
      <c r="A289" s="4"/>
      <c r="I289" s="4"/>
      <c r="J289" s="4"/>
    </row>
    <row r="290" spans="1:10" s="6" customFormat="1" ht="12.75">
      <c r="A290" s="4"/>
      <c r="I290" s="4"/>
      <c r="J290" s="4"/>
    </row>
    <row r="291" spans="1:10" s="6" customFormat="1" ht="12.75">
      <c r="A291" s="4"/>
      <c r="I291" s="4"/>
      <c r="J291" s="4"/>
    </row>
    <row r="292" spans="1:10" s="6" customFormat="1" ht="12.75">
      <c r="A292" s="4"/>
      <c r="I292" s="4"/>
      <c r="J292" s="4"/>
    </row>
    <row r="293" spans="1:10" s="6" customFormat="1" ht="12.75">
      <c r="A293" s="4"/>
      <c r="I293" s="4"/>
      <c r="J293" s="4"/>
    </row>
    <row r="294" spans="1:10" s="6" customFormat="1" ht="12.75">
      <c r="A294" s="4"/>
      <c r="I294" s="4"/>
      <c r="J294" s="4"/>
    </row>
    <row r="295" spans="1:10" s="6" customFormat="1" ht="12.75">
      <c r="A295" s="4"/>
      <c r="I295" s="4"/>
      <c r="J295" s="4"/>
    </row>
    <row r="296" spans="1:10" s="6" customFormat="1" ht="12.75">
      <c r="A296" s="4"/>
      <c r="I296" s="4"/>
      <c r="J296" s="4"/>
    </row>
    <row r="297" spans="1:10" s="6" customFormat="1" ht="12.75">
      <c r="A297" s="4"/>
      <c r="I297" s="4"/>
      <c r="J297" s="4"/>
    </row>
    <row r="298" spans="1:10" s="6" customFormat="1" ht="12.75">
      <c r="A298" s="4"/>
      <c r="I298" s="4"/>
      <c r="J298" s="4"/>
    </row>
    <row r="299" spans="1:10" s="6" customFormat="1" ht="12.75">
      <c r="A299" s="4"/>
      <c r="I299" s="4"/>
      <c r="J299" s="4"/>
    </row>
    <row r="300" spans="1:10" s="6" customFormat="1" ht="12.75">
      <c r="A300" s="4"/>
      <c r="I300" s="4"/>
      <c r="J300" s="4"/>
    </row>
    <row r="301" spans="1:10" s="6" customFormat="1" ht="12.75">
      <c r="A301" s="4"/>
      <c r="I301" s="4"/>
      <c r="J301" s="4"/>
    </row>
    <row r="302" spans="1:10" s="6" customFormat="1" ht="12.75">
      <c r="A302" s="4"/>
      <c r="I302" s="4"/>
      <c r="J302" s="4"/>
    </row>
    <row r="303" spans="1:10" s="6" customFormat="1" ht="12.75">
      <c r="A303" s="4"/>
      <c r="I303" s="4"/>
      <c r="J303" s="4"/>
    </row>
    <row r="304" spans="1:10" s="6" customFormat="1" ht="12.75">
      <c r="A304" s="4"/>
      <c r="I304" s="4"/>
      <c r="J304" s="4"/>
    </row>
    <row r="305" spans="1:10" s="6" customFormat="1" ht="12.75">
      <c r="A305" s="4"/>
      <c r="I305" s="4"/>
      <c r="J305" s="4"/>
    </row>
    <row r="306" spans="1:10" s="6" customFormat="1" ht="12.75">
      <c r="A306" s="4"/>
      <c r="I306" s="4"/>
      <c r="J306" s="4"/>
    </row>
    <row r="307" spans="1:10" s="6" customFormat="1" ht="12.75">
      <c r="A307" s="4"/>
      <c r="I307" s="4"/>
      <c r="J307" s="4"/>
    </row>
    <row r="308" spans="1:10" s="6" customFormat="1" ht="12.75">
      <c r="A308" s="4"/>
      <c r="I308" s="4"/>
      <c r="J308" s="4"/>
    </row>
    <row r="309" spans="1:10" s="6" customFormat="1" ht="12.75">
      <c r="A309" s="4"/>
      <c r="I309" s="4"/>
      <c r="J309" s="4"/>
    </row>
    <row r="310" spans="1:10" s="6" customFormat="1" ht="12.75">
      <c r="A310" s="4"/>
      <c r="I310" s="4"/>
      <c r="J310" s="4"/>
    </row>
    <row r="311" spans="1:10" s="6" customFormat="1" ht="12.75">
      <c r="A311" s="4"/>
      <c r="I311" s="4"/>
      <c r="J311" s="4"/>
    </row>
    <row r="312" spans="1:10" s="6" customFormat="1" ht="12.75">
      <c r="A312" s="4"/>
      <c r="I312" s="4"/>
      <c r="J312" s="4"/>
    </row>
    <row r="313" spans="1:10" s="6" customFormat="1" ht="12.75">
      <c r="A313" s="4"/>
      <c r="I313" s="4"/>
      <c r="J313" s="4"/>
    </row>
    <row r="314" spans="1:10" s="6" customFormat="1" ht="12.75">
      <c r="A314" s="4"/>
      <c r="I314" s="4"/>
      <c r="J314" s="4"/>
    </row>
    <row r="315" spans="1:10" s="6" customFormat="1" ht="12.75">
      <c r="A315" s="4"/>
      <c r="I315" s="4"/>
      <c r="J315" s="4"/>
    </row>
    <row r="316" spans="1:10" s="6" customFormat="1" ht="12.75">
      <c r="A316" s="4"/>
      <c r="I316" s="4"/>
      <c r="J316" s="4"/>
    </row>
    <row r="317" spans="1:10" s="6" customFormat="1" ht="12.75">
      <c r="A317" s="4"/>
      <c r="I317" s="4"/>
      <c r="J317" s="4"/>
    </row>
    <row r="318" spans="1:10" s="6" customFormat="1" ht="12.75">
      <c r="A318" s="4"/>
      <c r="I318" s="4"/>
      <c r="J318" s="4"/>
    </row>
    <row r="319" spans="1:10" s="6" customFormat="1" ht="12.75">
      <c r="A319" s="4"/>
      <c r="I319" s="4"/>
      <c r="J319" s="4"/>
    </row>
    <row r="320" spans="1:10" s="6" customFormat="1" ht="12.75">
      <c r="A320" s="4"/>
      <c r="I320" s="4"/>
      <c r="J320" s="4"/>
    </row>
    <row r="321" spans="1:10" s="6" customFormat="1" ht="12.75">
      <c r="A321" s="4"/>
      <c r="I321" s="4"/>
      <c r="J321" s="4"/>
    </row>
    <row r="322" spans="1:10" s="6" customFormat="1" ht="12.75">
      <c r="A322" s="4"/>
      <c r="I322" s="4"/>
      <c r="J322" s="4"/>
    </row>
    <row r="323" spans="1:10" s="6" customFormat="1" ht="12.75">
      <c r="A323" s="4"/>
      <c r="I323" s="4"/>
      <c r="J323" s="4"/>
    </row>
    <row r="324" spans="1:10" s="6" customFormat="1" ht="12.75">
      <c r="A324" s="4"/>
      <c r="I324" s="4"/>
      <c r="J324" s="4"/>
    </row>
    <row r="325" spans="1:10" s="6" customFormat="1" ht="12.75">
      <c r="A325" s="4"/>
      <c r="I325" s="4"/>
      <c r="J325" s="4"/>
    </row>
    <row r="326" spans="1:10" s="6" customFormat="1" ht="12.75">
      <c r="A326" s="4"/>
      <c r="I326" s="4"/>
      <c r="J326" s="4"/>
    </row>
    <row r="327" spans="1:10" s="6" customFormat="1" ht="12.75">
      <c r="A327" s="4"/>
      <c r="I327" s="4"/>
      <c r="J327" s="4"/>
    </row>
    <row r="328" spans="1:10" s="6" customFormat="1" ht="12.75">
      <c r="A328" s="4"/>
      <c r="I328" s="4"/>
      <c r="J328" s="4"/>
    </row>
    <row r="329" spans="1:10" s="6" customFormat="1" ht="12.75">
      <c r="A329" s="4"/>
      <c r="I329" s="4"/>
      <c r="J329" s="4"/>
    </row>
    <row r="330" spans="1:10" s="6" customFormat="1" ht="12.75">
      <c r="A330" s="4"/>
      <c r="I330" s="4"/>
      <c r="J330" s="4"/>
    </row>
    <row r="331" spans="1:10" s="6" customFormat="1" ht="12.75">
      <c r="A331" s="4"/>
      <c r="I331" s="4"/>
      <c r="J331" s="4"/>
    </row>
    <row r="332" spans="1:10" s="6" customFormat="1" ht="12.75">
      <c r="A332" s="4"/>
      <c r="I332" s="4"/>
      <c r="J332" s="4"/>
    </row>
    <row r="333" spans="1:10" s="6" customFormat="1" ht="12.75">
      <c r="A333" s="4"/>
      <c r="I333" s="4"/>
      <c r="J333" s="4"/>
    </row>
    <row r="334" spans="1:10" s="6" customFormat="1" ht="12.75">
      <c r="A334" s="4"/>
      <c r="I334" s="4"/>
      <c r="J334" s="4"/>
    </row>
    <row r="335" spans="1:10" s="6" customFormat="1" ht="12.75">
      <c r="A335" s="4"/>
      <c r="I335" s="4"/>
      <c r="J335" s="4"/>
    </row>
    <row r="336" spans="1:10" s="6" customFormat="1" ht="12.75">
      <c r="A336" s="4"/>
      <c r="I336" s="4"/>
      <c r="J336" s="4"/>
    </row>
    <row r="337" spans="1:10" s="6" customFormat="1" ht="12.75">
      <c r="A337" s="4"/>
      <c r="I337" s="4"/>
      <c r="J337" s="4"/>
    </row>
    <row r="338" spans="1:10" s="6" customFormat="1" ht="12.75">
      <c r="A338" s="4"/>
      <c r="I338" s="4"/>
      <c r="J338" s="4"/>
    </row>
    <row r="339" spans="1:10" s="6" customFormat="1" ht="12.75">
      <c r="A339" s="4"/>
      <c r="I339" s="4"/>
      <c r="J339" s="4"/>
    </row>
    <row r="340" spans="1:10" s="6" customFormat="1" ht="12.75">
      <c r="A340" s="4"/>
      <c r="I340" s="4"/>
      <c r="J340" s="4"/>
    </row>
    <row r="341" spans="1:10" s="6" customFormat="1" ht="12.75">
      <c r="A341" s="4"/>
      <c r="I341" s="4"/>
      <c r="J341" s="4"/>
    </row>
    <row r="342" spans="1:10" s="6" customFormat="1" ht="12.75">
      <c r="A342" s="4"/>
      <c r="I342" s="4"/>
      <c r="J342" s="4"/>
    </row>
    <row r="343" spans="1:10" s="6" customFormat="1" ht="12.75">
      <c r="A343" s="4"/>
      <c r="I343" s="4"/>
      <c r="J343" s="4"/>
    </row>
    <row r="344" spans="1:10" s="6" customFormat="1" ht="12.75">
      <c r="A344" s="4"/>
      <c r="I344" s="4"/>
      <c r="J344" s="4"/>
    </row>
    <row r="345" spans="1:10" s="6" customFormat="1" ht="12.75">
      <c r="A345" s="4"/>
      <c r="I345" s="4"/>
      <c r="J345" s="4"/>
    </row>
    <row r="346" spans="1:10" s="6" customFormat="1" ht="12.75">
      <c r="A346" s="4"/>
      <c r="I346" s="4"/>
      <c r="J346" s="4"/>
    </row>
    <row r="347" spans="1:10" s="6" customFormat="1" ht="12.75">
      <c r="A347" s="4"/>
      <c r="I347" s="4"/>
      <c r="J347" s="4"/>
    </row>
    <row r="348" spans="1:10" s="6" customFormat="1" ht="12.75">
      <c r="A348" s="4"/>
      <c r="I348" s="4"/>
      <c r="J348" s="4"/>
    </row>
    <row r="349" spans="1:10" s="6" customFormat="1" ht="12.75">
      <c r="A349" s="4"/>
      <c r="I349" s="4"/>
      <c r="J349" s="4"/>
    </row>
    <row r="350" spans="1:10" s="6" customFormat="1" ht="12.75">
      <c r="A350" s="4"/>
      <c r="I350" s="4"/>
      <c r="J350" s="4"/>
    </row>
    <row r="351" spans="1:10" s="6" customFormat="1" ht="12.75">
      <c r="A351" s="4"/>
      <c r="I351" s="4"/>
      <c r="J351" s="4"/>
    </row>
    <row r="352" spans="1:10" s="6" customFormat="1" ht="12.75">
      <c r="A352" s="4"/>
      <c r="I352" s="4"/>
      <c r="J352" s="4"/>
    </row>
    <row r="353" spans="1:10" s="6" customFormat="1" ht="12.75">
      <c r="A353" s="4"/>
      <c r="I353" s="4"/>
      <c r="J353" s="4"/>
    </row>
    <row r="354" spans="1:10" s="6" customFormat="1" ht="12.75">
      <c r="A354" s="4"/>
      <c r="I354" s="4"/>
      <c r="J354" s="4"/>
    </row>
    <row r="355" spans="1:10" s="6" customFormat="1" ht="12.75">
      <c r="A355" s="4"/>
      <c r="I355" s="4"/>
      <c r="J355" s="4"/>
    </row>
    <row r="356" spans="1:10" s="6" customFormat="1" ht="12.75">
      <c r="A356" s="4"/>
      <c r="I356" s="4"/>
      <c r="J356" s="4"/>
    </row>
    <row r="357" spans="1:10" s="6" customFormat="1" ht="12.75">
      <c r="A357" s="4"/>
      <c r="I357" s="4"/>
      <c r="J357" s="4"/>
    </row>
    <row r="358" spans="1:10" s="6" customFormat="1" ht="12.75">
      <c r="A358" s="4"/>
      <c r="I358" s="4"/>
      <c r="J358" s="4"/>
    </row>
    <row r="359" spans="1:10" s="6" customFormat="1" ht="12.75">
      <c r="A359" s="4"/>
      <c r="I359" s="4"/>
      <c r="J359" s="4"/>
    </row>
    <row r="360" spans="1:10" s="6" customFormat="1" ht="12.75">
      <c r="A360" s="4"/>
      <c r="I360" s="4"/>
      <c r="J360" s="4"/>
    </row>
    <row r="361" spans="1:10" s="6" customFormat="1" ht="12.75">
      <c r="A361" s="4"/>
      <c r="I361" s="4"/>
      <c r="J361" s="4"/>
    </row>
    <row r="362" spans="1:10" s="6" customFormat="1" ht="12.75">
      <c r="A362" s="4"/>
      <c r="I362" s="4"/>
      <c r="J362" s="4"/>
    </row>
    <row r="363" spans="1:10" s="6" customFormat="1" ht="12.75">
      <c r="A363" s="4"/>
      <c r="I363" s="4"/>
      <c r="J363" s="4"/>
    </row>
    <row r="364" spans="1:10" s="6" customFormat="1" ht="12.75">
      <c r="A364" s="4"/>
      <c r="I364" s="4"/>
      <c r="J364" s="4"/>
    </row>
    <row r="365" spans="1:10" s="6" customFormat="1" ht="12.75">
      <c r="A365" s="4"/>
      <c r="I365" s="4"/>
      <c r="J365" s="4"/>
    </row>
    <row r="366" spans="1:10" s="6" customFormat="1" ht="12.75">
      <c r="A366" s="4"/>
      <c r="I366" s="4"/>
      <c r="J366" s="4"/>
    </row>
    <row r="367" spans="1:10" s="6" customFormat="1" ht="12.75">
      <c r="A367" s="4"/>
      <c r="I367" s="4"/>
      <c r="J367" s="4"/>
    </row>
    <row r="368" spans="1:10" s="6" customFormat="1" ht="12.75">
      <c r="A368" s="4"/>
      <c r="I368" s="4"/>
      <c r="J368" s="4"/>
    </row>
    <row r="369" spans="1:10" s="6" customFormat="1" ht="12.75">
      <c r="A369" s="4"/>
      <c r="I369" s="4"/>
      <c r="J369" s="4"/>
    </row>
    <row r="370" spans="1:10" s="6" customFormat="1" ht="12.75">
      <c r="A370" s="4"/>
      <c r="I370" s="4"/>
      <c r="J370" s="4"/>
    </row>
    <row r="371" spans="1:10" s="6" customFormat="1" ht="12.75">
      <c r="A371" s="4"/>
      <c r="I371" s="4"/>
      <c r="J371" s="4"/>
    </row>
    <row r="372" spans="1:10" s="6" customFormat="1" ht="12.75">
      <c r="A372" s="4"/>
      <c r="I372" s="4"/>
      <c r="J372" s="4"/>
    </row>
    <row r="373" spans="1:10" s="6" customFormat="1" ht="12.75">
      <c r="A373" s="4"/>
      <c r="I373" s="4"/>
      <c r="J373" s="4"/>
    </row>
    <row r="374" spans="1:10" s="6" customFormat="1" ht="12.75">
      <c r="A374" s="4"/>
      <c r="I374" s="4"/>
      <c r="J374" s="4"/>
    </row>
    <row r="375" spans="1:10" s="6" customFormat="1" ht="12.75">
      <c r="A375" s="4"/>
      <c r="I375" s="4"/>
      <c r="J375" s="4"/>
    </row>
    <row r="376" spans="1:10" s="6" customFormat="1" ht="12.75">
      <c r="A376" s="4"/>
      <c r="I376" s="4"/>
      <c r="J376" s="4"/>
    </row>
    <row r="377" spans="1:10" s="6" customFormat="1" ht="12.75">
      <c r="A377" s="4"/>
      <c r="I377" s="4"/>
      <c r="J377" s="4"/>
    </row>
    <row r="378" spans="1:10" s="6" customFormat="1" ht="12.75">
      <c r="A378" s="4"/>
      <c r="I378" s="4"/>
      <c r="J378" s="4"/>
    </row>
    <row r="379" spans="1:10" s="6" customFormat="1" ht="12.75">
      <c r="A379" s="4"/>
      <c r="I379" s="4"/>
      <c r="J379" s="4"/>
    </row>
    <row r="380" spans="1:10" s="6" customFormat="1" ht="12.75">
      <c r="A380" s="4"/>
      <c r="I380" s="4"/>
      <c r="J380" s="4"/>
    </row>
    <row r="381" spans="1:10" s="6" customFormat="1" ht="12.75">
      <c r="A381" s="4"/>
      <c r="I381" s="4"/>
      <c r="J381" s="4"/>
    </row>
    <row r="382" spans="1:10" s="6" customFormat="1" ht="12.75">
      <c r="A382" s="4"/>
      <c r="I382" s="4"/>
      <c r="J382" s="4"/>
    </row>
    <row r="383" spans="1:10" s="6" customFormat="1" ht="12.75">
      <c r="A383" s="4"/>
      <c r="I383" s="4"/>
      <c r="J383" s="4"/>
    </row>
    <row r="384" spans="1:10" s="6" customFormat="1" ht="12.75">
      <c r="A384" s="4"/>
      <c r="I384" s="4"/>
      <c r="J384" s="4"/>
    </row>
    <row r="385" spans="1:10" s="6" customFormat="1" ht="12.75">
      <c r="A385" s="4"/>
      <c r="I385" s="4"/>
      <c r="J385" s="4"/>
    </row>
    <row r="386" spans="1:10" s="6" customFormat="1" ht="12.75">
      <c r="A386" s="4"/>
      <c r="I386" s="4"/>
      <c r="J386" s="4"/>
    </row>
    <row r="387" spans="1:10" s="6" customFormat="1" ht="12.75">
      <c r="A387" s="4"/>
      <c r="I387" s="4"/>
      <c r="J387" s="4"/>
    </row>
    <row r="388" spans="1:10" s="6" customFormat="1" ht="12.75">
      <c r="A388" s="4"/>
      <c r="I388" s="4"/>
      <c r="J388" s="4"/>
    </row>
    <row r="389" spans="1:10" s="6" customFormat="1" ht="12.75">
      <c r="A389" s="4"/>
      <c r="I389" s="4"/>
      <c r="J389" s="4"/>
    </row>
    <row r="390" spans="1:10" s="6" customFormat="1" ht="12.75">
      <c r="A390" s="4"/>
      <c r="I390" s="4"/>
      <c r="J390" s="4"/>
    </row>
    <row r="391" spans="1:10" s="6" customFormat="1" ht="12.75">
      <c r="A391" s="4"/>
      <c r="I391" s="4"/>
      <c r="J391" s="4"/>
    </row>
    <row r="392" spans="1:10" s="6" customFormat="1" ht="12.75">
      <c r="A392" s="4"/>
      <c r="I392" s="4"/>
      <c r="J392" s="4"/>
    </row>
    <row r="393" spans="1:10" s="6" customFormat="1" ht="12.75">
      <c r="A393" s="4"/>
      <c r="I393" s="4"/>
      <c r="J393" s="4"/>
    </row>
    <row r="394" spans="1:10" s="6" customFormat="1" ht="12.75">
      <c r="A394" s="4"/>
      <c r="I394" s="4"/>
      <c r="J394" s="4"/>
    </row>
    <row r="395" spans="1:10" s="6" customFormat="1" ht="12.75">
      <c r="A395" s="4"/>
      <c r="I395" s="4"/>
      <c r="J395" s="4"/>
    </row>
    <row r="396" spans="1:10" s="6" customFormat="1" ht="12.75">
      <c r="A396" s="4"/>
      <c r="I396" s="4"/>
      <c r="J396" s="4"/>
    </row>
    <row r="397" spans="1:10" s="6" customFormat="1" ht="12.75">
      <c r="A397" s="4"/>
      <c r="I397" s="4"/>
      <c r="J397" s="4"/>
    </row>
    <row r="398" spans="1:10" s="6" customFormat="1" ht="12.75">
      <c r="A398" s="4"/>
      <c r="I398" s="4"/>
      <c r="J398" s="4"/>
    </row>
    <row r="399" spans="1:10" s="6" customFormat="1" ht="12.75">
      <c r="A399" s="4"/>
      <c r="I399" s="4"/>
      <c r="J399" s="4"/>
    </row>
    <row r="400" spans="1:10" s="6" customFormat="1" ht="12.75">
      <c r="A400" s="4"/>
      <c r="I400" s="4"/>
      <c r="J400" s="4"/>
    </row>
    <row r="401" spans="1:10" s="6" customFormat="1" ht="12.75">
      <c r="A401" s="4"/>
      <c r="I401" s="4"/>
      <c r="J401" s="4"/>
    </row>
    <row r="402" spans="1:10" s="6" customFormat="1" ht="12.75">
      <c r="A402" s="4"/>
      <c r="I402" s="4"/>
      <c r="J402" s="4"/>
    </row>
    <row r="403" spans="1:10" s="6" customFormat="1" ht="12.75">
      <c r="A403" s="4"/>
      <c r="I403" s="4"/>
      <c r="J403" s="4"/>
    </row>
    <row r="404" spans="1:10" s="6" customFormat="1" ht="12.75">
      <c r="A404" s="4"/>
      <c r="I404" s="4"/>
      <c r="J404" s="4"/>
    </row>
    <row r="405" spans="1:10" s="6" customFormat="1" ht="12.75">
      <c r="A405" s="4"/>
      <c r="I405" s="4"/>
      <c r="J405" s="4"/>
    </row>
    <row r="406" spans="1:10" s="6" customFormat="1" ht="12.75">
      <c r="A406" s="4"/>
      <c r="I406" s="4"/>
      <c r="J406" s="4"/>
    </row>
    <row r="407" spans="1:10" s="6" customFormat="1" ht="12.75">
      <c r="A407" s="4"/>
      <c r="I407" s="4"/>
      <c r="J407" s="4"/>
    </row>
    <row r="408" spans="1:10" s="6" customFormat="1" ht="12.75">
      <c r="A408" s="4"/>
      <c r="I408" s="4"/>
      <c r="J408" s="4"/>
    </row>
    <row r="409" spans="1:10" s="6" customFormat="1" ht="12.75">
      <c r="A409" s="4"/>
      <c r="I409" s="4"/>
      <c r="J409" s="4"/>
    </row>
    <row r="410" spans="1:10" s="6" customFormat="1" ht="12.75">
      <c r="A410" s="4"/>
      <c r="I410" s="4"/>
      <c r="J410" s="4"/>
    </row>
    <row r="411" spans="1:10" s="6" customFormat="1" ht="12.75">
      <c r="A411" s="4"/>
      <c r="I411" s="4"/>
      <c r="J411" s="4"/>
    </row>
    <row r="412" spans="1:10" s="6" customFormat="1" ht="12.75">
      <c r="A412" s="4"/>
      <c r="I412" s="4"/>
      <c r="J412" s="4"/>
    </row>
    <row r="413" spans="1:10" s="6" customFormat="1" ht="12.75">
      <c r="A413" s="4"/>
      <c r="I413" s="4"/>
      <c r="J413" s="4"/>
    </row>
    <row r="414" spans="1:10" s="6" customFormat="1" ht="12.75">
      <c r="A414" s="4"/>
      <c r="I414" s="4"/>
      <c r="J414" s="4"/>
    </row>
    <row r="415" spans="1:10" s="6" customFormat="1" ht="12.75">
      <c r="A415" s="4"/>
      <c r="I415" s="4"/>
      <c r="J415" s="4"/>
    </row>
    <row r="416" spans="1:10" s="6" customFormat="1" ht="12.75">
      <c r="A416" s="4"/>
      <c r="I416" s="4"/>
      <c r="J416" s="4"/>
    </row>
    <row r="417" spans="1:10" s="6" customFormat="1" ht="12.75">
      <c r="A417" s="4"/>
      <c r="I417" s="4"/>
      <c r="J417" s="4"/>
    </row>
    <row r="418" spans="1:10" s="6" customFormat="1" ht="12.75">
      <c r="A418" s="4"/>
      <c r="I418" s="4"/>
      <c r="J418" s="4"/>
    </row>
    <row r="419" spans="1:10" s="6" customFormat="1" ht="12.75">
      <c r="A419" s="4"/>
      <c r="I419" s="4"/>
      <c r="J419" s="4"/>
    </row>
    <row r="420" spans="1:10" s="6" customFormat="1" ht="12.75">
      <c r="A420" s="4"/>
      <c r="I420" s="4"/>
      <c r="J420" s="4"/>
    </row>
    <row r="421" spans="1:10" s="6" customFormat="1" ht="12.75">
      <c r="A421" s="4"/>
      <c r="I421" s="4"/>
      <c r="J421" s="4"/>
    </row>
    <row r="422" spans="1:10" s="6" customFormat="1" ht="12.75">
      <c r="A422" s="4"/>
      <c r="I422" s="4"/>
      <c r="J422" s="4"/>
    </row>
    <row r="423" spans="1:10" s="6" customFormat="1" ht="12.75">
      <c r="A423" s="4"/>
      <c r="I423" s="4"/>
      <c r="J423" s="4"/>
    </row>
    <row r="424" spans="1:10" s="6" customFormat="1" ht="12.75">
      <c r="A424" s="4"/>
      <c r="I424" s="4"/>
      <c r="J424" s="4"/>
    </row>
    <row r="425" spans="1:10" s="6" customFormat="1" ht="12.75">
      <c r="A425" s="4"/>
      <c r="I425" s="4"/>
      <c r="J425" s="4"/>
    </row>
    <row r="426" spans="1:10" s="6" customFormat="1" ht="12.75">
      <c r="A426" s="4"/>
      <c r="I426" s="4"/>
      <c r="J426" s="4"/>
    </row>
    <row r="427" spans="1:10" s="6" customFormat="1" ht="12.75">
      <c r="A427" s="4"/>
      <c r="I427" s="4"/>
      <c r="J427" s="4"/>
    </row>
    <row r="428" spans="1:10" s="6" customFormat="1" ht="12.75">
      <c r="A428" s="4"/>
      <c r="I428" s="4"/>
      <c r="J428" s="4"/>
    </row>
    <row r="429" spans="1:10" s="6" customFormat="1" ht="12.75">
      <c r="A429" s="4"/>
      <c r="I429" s="4"/>
      <c r="J429" s="4"/>
    </row>
    <row r="430" spans="1:10" s="6" customFormat="1" ht="12.75">
      <c r="A430" s="4"/>
      <c r="I430" s="4"/>
      <c r="J430" s="4"/>
    </row>
    <row r="431" spans="1:10" s="6" customFormat="1" ht="12.75">
      <c r="A431" s="4"/>
      <c r="I431" s="4"/>
      <c r="J431" s="4"/>
    </row>
    <row r="432" spans="1:10" s="6" customFormat="1" ht="12.75">
      <c r="A432" s="4"/>
      <c r="I432" s="4"/>
      <c r="J432" s="4"/>
    </row>
    <row r="433" spans="1:10" s="6" customFormat="1" ht="12.75">
      <c r="A433" s="4"/>
      <c r="I433" s="4"/>
      <c r="J433" s="4"/>
    </row>
    <row r="434" spans="1:10" s="6" customFormat="1" ht="12.75">
      <c r="A434" s="4"/>
      <c r="I434" s="4"/>
      <c r="J434" s="4"/>
    </row>
    <row r="435" spans="1:10" s="6" customFormat="1" ht="12.75">
      <c r="A435" s="4"/>
      <c r="I435" s="4"/>
      <c r="J435" s="4"/>
    </row>
    <row r="436" spans="1:10" s="6" customFormat="1" ht="12.75">
      <c r="A436" s="4"/>
      <c r="I436" s="4"/>
      <c r="J436" s="4"/>
    </row>
    <row r="437" spans="1:10" s="6" customFormat="1" ht="12.75">
      <c r="A437" s="4"/>
      <c r="I437" s="4"/>
      <c r="J437" s="4"/>
    </row>
    <row r="438" spans="1:10" s="6" customFormat="1" ht="12.75">
      <c r="A438" s="4"/>
      <c r="I438" s="4"/>
      <c r="J438" s="4"/>
    </row>
    <row r="439" spans="1:10" s="6" customFormat="1" ht="12.75">
      <c r="A439" s="4"/>
      <c r="I439" s="4"/>
      <c r="J439" s="4"/>
    </row>
    <row r="440" spans="1:10" s="6" customFormat="1" ht="12.75">
      <c r="A440" s="4"/>
      <c r="I440" s="4"/>
      <c r="J440" s="4"/>
    </row>
    <row r="441" spans="1:10" s="6" customFormat="1" ht="12.75">
      <c r="A441" s="4"/>
      <c r="I441" s="4"/>
      <c r="J441" s="4"/>
    </row>
    <row r="442" spans="1:10" s="6" customFormat="1" ht="12.75">
      <c r="A442" s="4"/>
      <c r="I442" s="4"/>
      <c r="J442" s="4"/>
    </row>
    <row r="443" spans="1:10" s="6" customFormat="1" ht="12.75">
      <c r="A443" s="4"/>
      <c r="I443" s="4"/>
      <c r="J443" s="4"/>
    </row>
    <row r="444" spans="1:10" s="6" customFormat="1" ht="12.75">
      <c r="A444" s="4"/>
      <c r="I444" s="4"/>
      <c r="J444" s="4"/>
    </row>
    <row r="445" spans="1:10" s="6" customFormat="1" ht="12.75">
      <c r="A445" s="4"/>
      <c r="I445" s="4"/>
      <c r="J445" s="4"/>
    </row>
    <row r="446" spans="1:10" s="6" customFormat="1" ht="12.75">
      <c r="A446" s="4"/>
      <c r="I446" s="4"/>
      <c r="J446" s="4"/>
    </row>
    <row r="447" spans="1:10" s="6" customFormat="1" ht="12.75">
      <c r="A447" s="4"/>
      <c r="I447" s="4"/>
      <c r="J447" s="4"/>
    </row>
    <row r="448" spans="1:10" s="6" customFormat="1" ht="12.75">
      <c r="A448" s="4"/>
      <c r="I448" s="4"/>
      <c r="J448" s="4"/>
    </row>
    <row r="449" spans="1:10" s="6" customFormat="1" ht="12.75">
      <c r="A449" s="4"/>
      <c r="I449" s="4"/>
      <c r="J449" s="4"/>
    </row>
    <row r="450" spans="1:10" s="6" customFormat="1" ht="12.75">
      <c r="A450" s="4"/>
      <c r="I450" s="4"/>
      <c r="J450" s="4"/>
    </row>
    <row r="451" spans="1:10" s="6" customFormat="1" ht="12.75">
      <c r="A451" s="4"/>
      <c r="I451" s="4"/>
      <c r="J451" s="4"/>
    </row>
    <row r="452" spans="1:10" s="6" customFormat="1" ht="12.75">
      <c r="A452" s="4"/>
      <c r="I452" s="4"/>
      <c r="J452" s="4"/>
    </row>
    <row r="453" spans="1:10" s="6" customFormat="1" ht="12.75">
      <c r="A453" s="4"/>
      <c r="I453" s="4"/>
      <c r="J453" s="4"/>
    </row>
    <row r="454" spans="1:10" s="6" customFormat="1" ht="12.75">
      <c r="A454" s="4"/>
      <c r="I454" s="4"/>
      <c r="J454" s="4"/>
    </row>
    <row r="455" spans="1:10" s="6" customFormat="1" ht="12.75">
      <c r="A455" s="4"/>
      <c r="I455" s="4"/>
      <c r="J455" s="4"/>
    </row>
    <row r="456" spans="1:10" s="6" customFormat="1" ht="12.75">
      <c r="A456" s="4"/>
      <c r="I456" s="4"/>
      <c r="J456" s="4"/>
    </row>
    <row r="457" spans="1:10" s="6" customFormat="1" ht="12.75">
      <c r="A457" s="4"/>
      <c r="I457" s="4"/>
      <c r="J457" s="4"/>
    </row>
    <row r="458" spans="1:10" s="6" customFormat="1" ht="12.75">
      <c r="A458" s="4"/>
      <c r="I458" s="4"/>
      <c r="J458" s="4"/>
    </row>
    <row r="459" spans="1:10" s="6" customFormat="1" ht="12.75">
      <c r="A459" s="4"/>
      <c r="I459" s="4"/>
      <c r="J459" s="4"/>
    </row>
    <row r="460" spans="1:10" s="6" customFormat="1" ht="12.75">
      <c r="A460" s="4"/>
      <c r="I460" s="4"/>
      <c r="J460" s="4"/>
    </row>
    <row r="461" spans="1:10" s="6" customFormat="1" ht="12.75">
      <c r="A461" s="4"/>
      <c r="I461" s="4"/>
      <c r="J461" s="4"/>
    </row>
    <row r="462" spans="1:10" s="6" customFormat="1" ht="12.75">
      <c r="A462" s="4"/>
      <c r="I462" s="4"/>
      <c r="J462" s="4"/>
    </row>
    <row r="463" spans="1:10" s="6" customFormat="1" ht="12.75">
      <c r="A463" s="4"/>
      <c r="I463" s="4"/>
      <c r="J463" s="4"/>
    </row>
    <row r="464" spans="1:10" s="6" customFormat="1" ht="12.75">
      <c r="A464" s="4"/>
      <c r="I464" s="4"/>
      <c r="J464" s="4"/>
    </row>
    <row r="465" spans="1:10" s="6" customFormat="1" ht="12.75">
      <c r="A465" s="4"/>
      <c r="I465" s="4"/>
      <c r="J465" s="4"/>
    </row>
    <row r="466" spans="1:10" s="6" customFormat="1" ht="12.75">
      <c r="A466" s="4"/>
      <c r="I466" s="4"/>
      <c r="J466" s="4"/>
    </row>
    <row r="467" spans="1:10" s="6" customFormat="1" ht="12.75">
      <c r="A467" s="4"/>
      <c r="I467" s="4"/>
      <c r="J467" s="4"/>
    </row>
    <row r="468" spans="1:10" s="6" customFormat="1" ht="12.75">
      <c r="A468" s="4"/>
      <c r="I468" s="4"/>
      <c r="J468" s="4"/>
    </row>
    <row r="469" spans="1:10" s="6" customFormat="1" ht="12.75">
      <c r="A469" s="4"/>
      <c r="I469" s="4"/>
      <c r="J469" s="4"/>
    </row>
    <row r="470" spans="1:10" s="6" customFormat="1" ht="12.75">
      <c r="A470" s="4"/>
      <c r="I470" s="4"/>
      <c r="J470" s="4"/>
    </row>
    <row r="471" spans="1:10" s="6" customFormat="1" ht="12.75">
      <c r="A471" s="4"/>
      <c r="I471" s="4"/>
      <c r="J471" s="4"/>
    </row>
    <row r="472" spans="1:10" s="6" customFormat="1" ht="12.75">
      <c r="A472" s="4"/>
      <c r="I472" s="4"/>
      <c r="J472" s="4"/>
    </row>
    <row r="473" spans="1:10" s="6" customFormat="1" ht="12.75">
      <c r="A473" s="4"/>
      <c r="I473" s="4"/>
      <c r="J473" s="4"/>
    </row>
    <row r="474" spans="1:10" s="6" customFormat="1" ht="12.75">
      <c r="A474" s="4"/>
      <c r="I474" s="4"/>
      <c r="J474" s="4"/>
    </row>
    <row r="475" spans="1:10" s="6" customFormat="1" ht="12.75">
      <c r="A475" s="4"/>
      <c r="I475" s="4"/>
      <c r="J475" s="4"/>
    </row>
    <row r="476" spans="1:10" s="6" customFormat="1" ht="12.75">
      <c r="A476" s="4"/>
      <c r="I476" s="4"/>
      <c r="J476" s="4"/>
    </row>
    <row r="477" spans="1:10" s="6" customFormat="1" ht="12.75">
      <c r="A477" s="4"/>
      <c r="I477" s="4"/>
      <c r="J477" s="4"/>
    </row>
    <row r="478" spans="1:10" s="6" customFormat="1" ht="12.75">
      <c r="A478" s="4"/>
      <c r="I478" s="4"/>
      <c r="J478" s="4"/>
    </row>
    <row r="479" spans="1:10" s="6" customFormat="1" ht="12.75">
      <c r="A479" s="4"/>
      <c r="I479" s="4"/>
      <c r="J479" s="4"/>
    </row>
    <row r="480" spans="1:10" s="6" customFormat="1" ht="12.75">
      <c r="A480" s="4"/>
      <c r="I480" s="4"/>
      <c r="J480" s="4"/>
    </row>
    <row r="481" spans="1:10" s="6" customFormat="1" ht="12.75">
      <c r="A481" s="4"/>
      <c r="I481" s="4"/>
      <c r="J481" s="4"/>
    </row>
    <row r="482" spans="1:10" s="6" customFormat="1" ht="12.75">
      <c r="A482" s="4"/>
      <c r="I482" s="4"/>
      <c r="J482" s="4"/>
    </row>
    <row r="483" spans="1:10" s="6" customFormat="1" ht="12.75">
      <c r="A483" s="4"/>
      <c r="I483" s="4"/>
      <c r="J483" s="4"/>
    </row>
    <row r="484" spans="1:10" s="6" customFormat="1" ht="12.75">
      <c r="A484" s="4"/>
      <c r="I484" s="4"/>
      <c r="J484" s="4"/>
    </row>
    <row r="485" spans="1:10" s="6" customFormat="1" ht="12.75">
      <c r="A485" s="4"/>
      <c r="I485" s="4"/>
      <c r="J485" s="4"/>
    </row>
    <row r="486" spans="1:10" s="6" customFormat="1" ht="12.75">
      <c r="A486" s="4"/>
      <c r="I486" s="4"/>
      <c r="J486" s="4"/>
    </row>
    <row r="487" spans="1:10" s="6" customFormat="1" ht="12.75">
      <c r="A487" s="4"/>
      <c r="I487" s="4"/>
      <c r="J487" s="4"/>
    </row>
    <row r="488" spans="1:10" s="6" customFormat="1" ht="12.75">
      <c r="A488" s="4"/>
      <c r="I488" s="4"/>
      <c r="J488" s="4"/>
    </row>
    <row r="489" spans="1:10" s="6" customFormat="1" ht="12.75">
      <c r="A489" s="4"/>
      <c r="I489" s="4"/>
      <c r="J489" s="4"/>
    </row>
    <row r="490" spans="1:10" s="6" customFormat="1" ht="12.75">
      <c r="A490" s="4"/>
      <c r="I490" s="4"/>
      <c r="J490" s="4"/>
    </row>
    <row r="491" spans="1:10" s="6" customFormat="1" ht="12.75">
      <c r="A491" s="4"/>
      <c r="I491" s="4"/>
      <c r="J491" s="4"/>
    </row>
    <row r="492" spans="1:10" s="6" customFormat="1" ht="12.75">
      <c r="A492" s="4"/>
      <c r="I492" s="4"/>
      <c r="J492" s="4"/>
    </row>
    <row r="493" spans="1:10" s="6" customFormat="1" ht="12.75">
      <c r="A493" s="4"/>
      <c r="I493" s="4"/>
      <c r="J493" s="4"/>
    </row>
    <row r="494" spans="1:10" s="6" customFormat="1" ht="12.75">
      <c r="A494" s="4"/>
      <c r="I494" s="4"/>
      <c r="J494" s="4"/>
    </row>
    <row r="495" spans="1:10" s="6" customFormat="1" ht="12.75">
      <c r="A495" s="4"/>
      <c r="I495" s="4"/>
      <c r="J495" s="4"/>
    </row>
    <row r="496" spans="1:10" s="6" customFormat="1" ht="12.75">
      <c r="A496" s="4"/>
      <c r="I496" s="4"/>
      <c r="J496" s="4"/>
    </row>
    <row r="497" spans="1:10" s="6" customFormat="1" ht="12.75">
      <c r="A497" s="4"/>
      <c r="I497" s="4"/>
      <c r="J497" s="4"/>
    </row>
    <row r="498" spans="1:10" s="6" customFormat="1" ht="12.75">
      <c r="A498" s="4"/>
      <c r="I498" s="4"/>
      <c r="J498" s="4"/>
    </row>
    <row r="499" spans="1:10" s="6" customFormat="1" ht="12.75">
      <c r="A499" s="4"/>
      <c r="I499" s="4"/>
      <c r="J499" s="4"/>
    </row>
    <row r="500" spans="1:10" s="6" customFormat="1" ht="12.75">
      <c r="A500" s="4"/>
      <c r="I500" s="4"/>
      <c r="J500" s="4"/>
    </row>
    <row r="501" spans="1:10" s="6" customFormat="1" ht="12.75">
      <c r="A501" s="4"/>
      <c r="I501" s="4"/>
      <c r="J501" s="4"/>
    </row>
  </sheetData>
  <mergeCells count="10">
    <mergeCell ref="T2:T3"/>
    <mergeCell ref="A1:T1"/>
    <mergeCell ref="N2:O2"/>
    <mergeCell ref="P2:P3"/>
    <mergeCell ref="Q2:R2"/>
    <mergeCell ref="S2:S3"/>
    <mergeCell ref="C2:H2"/>
    <mergeCell ref="I2:I3"/>
    <mergeCell ref="K2:L2"/>
    <mergeCell ref="M2:M3"/>
  </mergeCells>
  <conditionalFormatting sqref="L5:L70 I5:J70">
    <cfRule type="cellIs" priority="1" dxfId="0" operator="equal" stopIfTrue="1">
      <formula>"X"</formula>
    </cfRule>
  </conditionalFormatting>
  <conditionalFormatting sqref="S5:S70 P5:P70 M5:M70">
    <cfRule type="cellIs" priority="2" dxfId="1" operator="equal" stopIfTrue="1">
      <formula>"X"</formula>
    </cfRule>
  </conditionalFormatting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5"/>
  <sheetViews>
    <sheetView showZeros="0" tabSelected="1" zoomScale="75" zoomScaleNormal="75" workbookViewId="0" topLeftCell="B1">
      <selection activeCell="N14" sqref="N14"/>
    </sheetView>
  </sheetViews>
  <sheetFormatPr defaultColWidth="11.421875" defaultRowHeight="12.75"/>
  <cols>
    <col min="1" max="1" width="4.140625" style="3" hidden="1" customWidth="1"/>
    <col min="2" max="2" width="13.7109375" style="3" customWidth="1"/>
    <col min="3" max="3" width="34.00390625" style="2" customWidth="1"/>
    <col min="4" max="4" width="13.00390625" style="2" customWidth="1"/>
    <col min="5" max="5" width="13.00390625" style="2" hidden="1" customWidth="1"/>
    <col min="6" max="8" width="13.00390625" style="2" customWidth="1"/>
    <col min="9" max="9" width="11.57421875" style="2" customWidth="1"/>
    <col min="10" max="13" width="0" style="2" hidden="1" customWidth="1"/>
    <col min="14" max="16384" width="11.421875" style="2" customWidth="1"/>
  </cols>
  <sheetData>
    <row r="1" spans="1:8" ht="24" customHeight="1">
      <c r="A1" s="100"/>
      <c r="B1" s="109" t="s">
        <v>96</v>
      </c>
      <c r="C1" s="110"/>
      <c r="D1" s="110"/>
      <c r="E1" s="110"/>
      <c r="F1" s="110"/>
      <c r="G1" s="110"/>
      <c r="H1" s="111"/>
    </row>
    <row r="2" spans="1:8" ht="15.75" customHeight="1" thickBot="1">
      <c r="A2" s="101"/>
      <c r="B2" s="104"/>
      <c r="C2" s="102"/>
      <c r="D2" s="102"/>
      <c r="E2" s="102"/>
      <c r="F2" s="102"/>
      <c r="G2" s="102"/>
      <c r="H2" s="102"/>
    </row>
    <row r="3" spans="1:9" s="3" customFormat="1" ht="29.25" customHeight="1" thickBot="1">
      <c r="A3" s="123" t="s">
        <v>8</v>
      </c>
      <c r="B3" s="103" t="s">
        <v>17</v>
      </c>
      <c r="C3" s="127" t="s">
        <v>0</v>
      </c>
      <c r="D3" s="127" t="s">
        <v>24</v>
      </c>
      <c r="E3" s="127" t="s">
        <v>25</v>
      </c>
      <c r="F3" s="127" t="s">
        <v>27</v>
      </c>
      <c r="G3" s="127" t="s">
        <v>26</v>
      </c>
      <c r="H3" s="98" t="s">
        <v>15</v>
      </c>
      <c r="I3" s="108"/>
    </row>
    <row r="4" spans="1:8" s="36" customFormat="1" ht="5.25" customHeight="1">
      <c r="A4" s="124"/>
      <c r="B4" s="28"/>
      <c r="C4" s="29"/>
      <c r="D4" s="29"/>
      <c r="E4" s="29"/>
      <c r="F4" s="29"/>
      <c r="G4" s="29"/>
      <c r="H4" s="99"/>
    </row>
    <row r="5" spans="1:8" ht="15" customHeight="1">
      <c r="A5" s="114">
        <f>Inscriptions!B33</f>
        <v>29</v>
      </c>
      <c r="B5" s="126">
        <v>1</v>
      </c>
      <c r="C5" s="119" t="str">
        <f>Inscriptions!C33</f>
        <v>Appriou Alban</v>
      </c>
      <c r="D5" s="120">
        <f>Capital!S33</f>
        <v>25</v>
      </c>
      <c r="E5" s="121">
        <f>Killer!S37</f>
        <v>0</v>
      </c>
      <c r="F5" s="120">
        <f>Cricket!S33</f>
        <v>33</v>
      </c>
      <c r="G5" s="122">
        <f>'Top 10'!S33</f>
        <v>21</v>
      </c>
      <c r="H5" s="130">
        <f aca="true" t="shared" si="0" ref="H5:H36">D5+E5+F5+G5</f>
        <v>79</v>
      </c>
    </row>
    <row r="6" spans="1:8" ht="15" customHeight="1">
      <c r="A6" s="114">
        <f>Inscriptions!B51</f>
        <v>47</v>
      </c>
      <c r="B6" s="115">
        <v>2</v>
      </c>
      <c r="C6" s="116" t="str">
        <f>Inscriptions!C51</f>
        <v>Serrière Laurent</v>
      </c>
      <c r="D6" s="116">
        <f>Capital!S51</f>
        <v>15</v>
      </c>
      <c r="E6" s="117">
        <f>Killer!S55</f>
        <v>0</v>
      </c>
      <c r="F6" s="118">
        <f>Cricket!S51</f>
        <v>38</v>
      </c>
      <c r="G6" s="116">
        <f>'Top 10'!S51</f>
        <v>21</v>
      </c>
      <c r="H6" s="131">
        <f t="shared" si="0"/>
        <v>74</v>
      </c>
    </row>
    <row r="7" spans="1:8" ht="15" customHeight="1">
      <c r="A7" s="114">
        <f>Inscriptions!B28</f>
        <v>24</v>
      </c>
      <c r="B7" s="105">
        <v>3</v>
      </c>
      <c r="C7" s="106" t="str">
        <f>Inscriptions!C28</f>
        <v>Scarpato Dominique</v>
      </c>
      <c r="D7" s="106">
        <f>Capital!S28</f>
        <v>21</v>
      </c>
      <c r="E7" s="107">
        <f>Killer!S32</f>
        <v>0</v>
      </c>
      <c r="F7" s="106">
        <f>Cricket!S28</f>
        <v>17</v>
      </c>
      <c r="G7" s="112">
        <f>'Top 10'!S28</f>
        <v>33</v>
      </c>
      <c r="H7" s="132">
        <f t="shared" si="0"/>
        <v>71</v>
      </c>
    </row>
    <row r="8" spans="1:8" ht="15" customHeight="1">
      <c r="A8" s="114">
        <f>Inscriptions!B42</f>
        <v>38</v>
      </c>
      <c r="B8" s="105">
        <v>4</v>
      </c>
      <c r="C8" s="106" t="str">
        <f>Inscriptions!C42</f>
        <v>Rimbault Jean-Christophe</v>
      </c>
      <c r="D8" s="106">
        <f>Capital!S42</f>
        <v>21</v>
      </c>
      <c r="E8" s="107">
        <f>Killer!S46</f>
        <v>0</v>
      </c>
      <c r="F8" s="106">
        <f>Cricket!S42</f>
        <v>19</v>
      </c>
      <c r="G8" s="112">
        <f>'Top 10'!S42</f>
        <v>29</v>
      </c>
      <c r="H8" s="132">
        <f t="shared" si="0"/>
        <v>69</v>
      </c>
    </row>
    <row r="9" spans="1:8" ht="15" customHeight="1">
      <c r="A9" s="114">
        <f>Inscriptions!B31</f>
        <v>27</v>
      </c>
      <c r="B9" s="105">
        <v>4</v>
      </c>
      <c r="C9" s="106" t="str">
        <f>Inscriptions!C31</f>
        <v>Briet Philippe</v>
      </c>
      <c r="D9" s="112">
        <f>Capital!S31</f>
        <v>29</v>
      </c>
      <c r="E9" s="107">
        <f>Killer!S35</f>
        <v>0</v>
      </c>
      <c r="F9" s="106">
        <f>Cricket!S31</f>
        <v>21</v>
      </c>
      <c r="G9" s="106">
        <f>'Top 10'!S31</f>
        <v>19</v>
      </c>
      <c r="H9" s="132">
        <f t="shared" si="0"/>
        <v>69</v>
      </c>
    </row>
    <row r="10" spans="1:8" ht="15" customHeight="1">
      <c r="A10" s="114">
        <f>Inscriptions!B9</f>
        <v>5</v>
      </c>
      <c r="B10" s="105">
        <v>6</v>
      </c>
      <c r="C10" s="106" t="str">
        <f>Inscriptions!C9</f>
        <v>Fualdes Cyrille</v>
      </c>
      <c r="D10" s="106">
        <f>Capital!S9</f>
        <v>15</v>
      </c>
      <c r="E10" s="107">
        <f>Killer!S9</f>
        <v>0</v>
      </c>
      <c r="F10" s="106">
        <f>Cricket!S9</f>
        <v>15</v>
      </c>
      <c r="G10" s="113">
        <f>'Top 10'!S9</f>
        <v>38</v>
      </c>
      <c r="H10" s="128">
        <f t="shared" si="0"/>
        <v>68</v>
      </c>
    </row>
    <row r="11" spans="1:8" ht="15" customHeight="1">
      <c r="A11" s="114">
        <f>Inscriptions!B47</f>
        <v>43</v>
      </c>
      <c r="B11" s="105">
        <v>7</v>
      </c>
      <c r="C11" s="106" t="str">
        <f>Inscriptions!C47</f>
        <v>Kervella Yann</v>
      </c>
      <c r="D11" s="106">
        <f>Capital!S47</f>
        <v>15</v>
      </c>
      <c r="E11" s="107">
        <f>Killer!S51</f>
        <v>0</v>
      </c>
      <c r="F11" s="106">
        <f>Cricket!S47</f>
        <v>21</v>
      </c>
      <c r="G11" s="112">
        <f>'Top 10'!S47</f>
        <v>25</v>
      </c>
      <c r="H11" s="128">
        <f t="shared" si="0"/>
        <v>61</v>
      </c>
    </row>
    <row r="12" spans="1:8" ht="15" customHeight="1">
      <c r="A12" s="114">
        <f>Inscriptions!B63</f>
        <v>59</v>
      </c>
      <c r="B12" s="105">
        <v>8</v>
      </c>
      <c r="C12" s="106" t="str">
        <f>Inscriptions!C63</f>
        <v>Gaulthier Guillaume</v>
      </c>
      <c r="D12" s="113">
        <f>Capital!S63</f>
        <v>38</v>
      </c>
      <c r="E12" s="107">
        <f>Killer!S67</f>
        <v>0</v>
      </c>
      <c r="F12" s="106">
        <f>Cricket!S63</f>
        <v>13</v>
      </c>
      <c r="G12" s="106">
        <f>'Top 10'!S63</f>
        <v>7</v>
      </c>
      <c r="H12" s="128">
        <f t="shared" si="0"/>
        <v>58</v>
      </c>
    </row>
    <row r="13" spans="1:8" ht="15" customHeight="1">
      <c r="A13" s="114">
        <f>Inscriptions!B16</f>
        <v>12</v>
      </c>
      <c r="B13" s="105">
        <v>9</v>
      </c>
      <c r="C13" s="106" t="str">
        <f>Inscriptions!C16</f>
        <v>Poncet Dominique</v>
      </c>
      <c r="D13" s="106">
        <f>Capital!S16</f>
        <v>17</v>
      </c>
      <c r="E13" s="107">
        <f>Killer!S17</f>
        <v>0</v>
      </c>
      <c r="F13" s="106">
        <f>Cricket!S16</f>
        <v>15</v>
      </c>
      <c r="G13" s="106">
        <f>'Top 10'!S16</f>
        <v>21</v>
      </c>
      <c r="H13" s="128">
        <f t="shared" si="0"/>
        <v>53</v>
      </c>
    </row>
    <row r="14" spans="1:8" ht="15" customHeight="1">
      <c r="A14" s="114">
        <f>Inscriptions!B52</f>
        <v>48</v>
      </c>
      <c r="B14" s="105">
        <v>9</v>
      </c>
      <c r="C14" s="106" t="str">
        <f>Inscriptions!C52</f>
        <v>Fuller William</v>
      </c>
      <c r="D14" s="106">
        <f>Capital!S52</f>
        <v>21</v>
      </c>
      <c r="E14" s="107">
        <f>Killer!S56</f>
        <v>0</v>
      </c>
      <c r="F14" s="106">
        <f>Cricket!S52</f>
        <v>15</v>
      </c>
      <c r="G14" s="106">
        <f>'Top 10'!S52</f>
        <v>17</v>
      </c>
      <c r="H14" s="128">
        <f t="shared" si="0"/>
        <v>53</v>
      </c>
    </row>
    <row r="15" spans="1:8" ht="15" customHeight="1">
      <c r="A15" s="114">
        <f>Inscriptions!B45</f>
        <v>41</v>
      </c>
      <c r="B15" s="105">
        <v>11</v>
      </c>
      <c r="C15" s="106" t="str">
        <f>Inscriptions!C45</f>
        <v>Jeannet Arnauld</v>
      </c>
      <c r="D15" s="112">
        <f>Capital!S45</f>
        <v>33</v>
      </c>
      <c r="E15" s="107">
        <f>Killer!S49</f>
        <v>0</v>
      </c>
      <c r="F15" s="106">
        <f>Cricket!S45</f>
        <v>4</v>
      </c>
      <c r="G15" s="106">
        <f>'Top 10'!S45</f>
        <v>15</v>
      </c>
      <c r="H15" s="128">
        <f t="shared" si="0"/>
        <v>52</v>
      </c>
    </row>
    <row r="16" spans="1:8" ht="15" customHeight="1">
      <c r="A16" s="114">
        <f>Inscriptions!B10</f>
        <v>6</v>
      </c>
      <c r="B16" s="105">
        <v>12</v>
      </c>
      <c r="C16" s="106" t="str">
        <f>Inscriptions!C10</f>
        <v>Baron Guillaume</v>
      </c>
      <c r="D16" s="106">
        <f>Capital!S10</f>
        <v>7</v>
      </c>
      <c r="E16" s="107">
        <f>Killer!S10</f>
        <v>0</v>
      </c>
      <c r="F16" s="112">
        <f>Cricket!S10</f>
        <v>25</v>
      </c>
      <c r="G16" s="106">
        <f>'Top 10'!S10</f>
        <v>19</v>
      </c>
      <c r="H16" s="128">
        <f t="shared" si="0"/>
        <v>51</v>
      </c>
    </row>
    <row r="17" spans="1:8" ht="15" customHeight="1">
      <c r="A17" s="114">
        <f>Inscriptions!B61</f>
        <v>57</v>
      </c>
      <c r="B17" s="105">
        <v>13</v>
      </c>
      <c r="C17" s="106" t="str">
        <f>Inscriptions!C61</f>
        <v>Saez David</v>
      </c>
      <c r="D17" s="106">
        <f>Capital!S61</f>
        <v>7</v>
      </c>
      <c r="E17" s="107">
        <f>Killer!S65</f>
        <v>0</v>
      </c>
      <c r="F17" s="106">
        <f>Cricket!S61</f>
        <v>21</v>
      </c>
      <c r="G17" s="106">
        <f>'Top 10'!S61</f>
        <v>21</v>
      </c>
      <c r="H17" s="128">
        <f t="shared" si="0"/>
        <v>49</v>
      </c>
    </row>
    <row r="18" spans="1:13" ht="15" customHeight="1">
      <c r="A18" s="114">
        <f>Inscriptions!B59</f>
        <v>55</v>
      </c>
      <c r="B18" s="105">
        <v>13</v>
      </c>
      <c r="C18" s="106" t="str">
        <f>Inscriptions!C59</f>
        <v>Macé Serge</v>
      </c>
      <c r="D18" s="106">
        <f>Capital!S59</f>
        <v>19</v>
      </c>
      <c r="E18" s="107">
        <f>Killer!S63</f>
        <v>0</v>
      </c>
      <c r="F18" s="106">
        <f>Cricket!S59</f>
        <v>17</v>
      </c>
      <c r="G18" s="106">
        <f>'Top 10'!S59</f>
        <v>13</v>
      </c>
      <c r="H18" s="128">
        <f t="shared" si="0"/>
        <v>49</v>
      </c>
      <c r="J18" s="74" t="s">
        <v>33</v>
      </c>
      <c r="K18" s="75"/>
      <c r="L18" s="75"/>
      <c r="M18" s="75"/>
    </row>
    <row r="19" spans="1:8" ht="15" customHeight="1">
      <c r="A19" s="114">
        <f>Inscriptions!B11</f>
        <v>7</v>
      </c>
      <c r="B19" s="105">
        <v>13</v>
      </c>
      <c r="C19" s="106" t="str">
        <f>Inscriptions!C11</f>
        <v>Crépieux Marc</v>
      </c>
      <c r="D19" s="106">
        <f>Capital!S11</f>
        <v>7</v>
      </c>
      <c r="E19" s="107">
        <f>Killer!S11</f>
        <v>0</v>
      </c>
      <c r="F19" s="112">
        <f>Cricket!S11</f>
        <v>29</v>
      </c>
      <c r="G19" s="106">
        <f>'Top 10'!S11</f>
        <v>13</v>
      </c>
      <c r="H19" s="128">
        <f t="shared" si="0"/>
        <v>49</v>
      </c>
    </row>
    <row r="20" spans="1:8" ht="15" customHeight="1">
      <c r="A20" s="114">
        <f>Inscriptions!B38</f>
        <v>34</v>
      </c>
      <c r="B20" s="105">
        <v>16</v>
      </c>
      <c r="C20" s="106" t="str">
        <f>Inscriptions!C38</f>
        <v>Yolal Nayab</v>
      </c>
      <c r="D20" s="106">
        <f>Capital!S38</f>
        <v>19</v>
      </c>
      <c r="E20" s="107">
        <f>Killer!S42</f>
        <v>0</v>
      </c>
      <c r="F20" s="106">
        <f>Cricket!S38</f>
        <v>7</v>
      </c>
      <c r="G20" s="106">
        <f>'Top 10'!S38</f>
        <v>19</v>
      </c>
      <c r="H20" s="128">
        <f t="shared" si="0"/>
        <v>45</v>
      </c>
    </row>
    <row r="21" spans="1:8" ht="15" customHeight="1">
      <c r="A21" s="114">
        <f>Inscriptions!B30</f>
        <v>26</v>
      </c>
      <c r="B21" s="105">
        <v>16</v>
      </c>
      <c r="C21" s="106" t="str">
        <f>Inscriptions!C30</f>
        <v>Quemener Pierre-Yves</v>
      </c>
      <c r="D21" s="106">
        <f>Capital!S30</f>
        <v>17</v>
      </c>
      <c r="E21" s="107">
        <f>Killer!S34</f>
        <v>0</v>
      </c>
      <c r="F21" s="106">
        <f>Cricket!S30</f>
        <v>13</v>
      </c>
      <c r="G21" s="106">
        <f>'Top 10'!S30</f>
        <v>15</v>
      </c>
      <c r="H21" s="128">
        <f t="shared" si="0"/>
        <v>45</v>
      </c>
    </row>
    <row r="22" spans="1:8" ht="15" customHeight="1">
      <c r="A22" s="114">
        <f>Inscriptions!B32</f>
        <v>28</v>
      </c>
      <c r="B22" s="105">
        <v>16</v>
      </c>
      <c r="C22" s="106" t="str">
        <f>Inscriptions!C32</f>
        <v>Dubien Thierry</v>
      </c>
      <c r="D22" s="106">
        <f>Capital!S32</f>
        <v>19</v>
      </c>
      <c r="E22" s="107">
        <f>Killer!S36</f>
        <v>0</v>
      </c>
      <c r="F22" s="106">
        <f>Cricket!S32</f>
        <v>19</v>
      </c>
      <c r="G22" s="106">
        <f>'Top 10'!S32</f>
        <v>7</v>
      </c>
      <c r="H22" s="128">
        <f t="shared" si="0"/>
        <v>45</v>
      </c>
    </row>
    <row r="23" spans="1:8" ht="15" customHeight="1">
      <c r="A23" s="114">
        <f>Inscriptions!B50</f>
        <v>46</v>
      </c>
      <c r="B23" s="105">
        <v>16</v>
      </c>
      <c r="C23" s="106" t="str">
        <f>Inscriptions!C50</f>
        <v>De Michelis Pierre</v>
      </c>
      <c r="D23" s="106">
        <f>Capital!S50</f>
        <v>17</v>
      </c>
      <c r="E23" s="107">
        <f>Killer!S54</f>
        <v>0</v>
      </c>
      <c r="F23" s="106">
        <f>Cricket!S50</f>
        <v>15</v>
      </c>
      <c r="G23" s="106">
        <f>'Top 10'!S50</f>
        <v>13</v>
      </c>
      <c r="H23" s="128">
        <f t="shared" si="0"/>
        <v>45</v>
      </c>
    </row>
    <row r="24" spans="1:8" ht="15" customHeight="1">
      <c r="A24" s="114">
        <f>Inscriptions!B19</f>
        <v>15</v>
      </c>
      <c r="B24" s="105">
        <v>20</v>
      </c>
      <c r="C24" s="106" t="str">
        <f>Inscriptions!C19</f>
        <v>Assié Laurent</v>
      </c>
      <c r="D24" s="106">
        <f>Capital!S19</f>
        <v>13</v>
      </c>
      <c r="E24" s="107">
        <f>Killer!S20</f>
        <v>0</v>
      </c>
      <c r="F24" s="106">
        <f>Cricket!S19</f>
        <v>13</v>
      </c>
      <c r="G24" s="106">
        <f>'Top 10'!S19</f>
        <v>17</v>
      </c>
      <c r="H24" s="128">
        <f t="shared" si="0"/>
        <v>43</v>
      </c>
    </row>
    <row r="25" spans="1:8" ht="15" customHeight="1">
      <c r="A25" s="114">
        <f>Inscriptions!B20</f>
        <v>16</v>
      </c>
      <c r="B25" s="105">
        <v>21</v>
      </c>
      <c r="C25" s="106" t="str">
        <f>Inscriptions!C20</f>
        <v>Lerognon Denis</v>
      </c>
      <c r="D25" s="106">
        <f>Capital!S20</f>
        <v>4</v>
      </c>
      <c r="E25" s="107">
        <f>Killer!S22</f>
        <v>0</v>
      </c>
      <c r="F25" s="106">
        <f>Cricket!S20</f>
        <v>21</v>
      </c>
      <c r="G25" s="106">
        <f>'Top 10'!S20</f>
        <v>15</v>
      </c>
      <c r="H25" s="128">
        <f t="shared" si="0"/>
        <v>40</v>
      </c>
    </row>
    <row r="26" spans="1:8" ht="15" customHeight="1">
      <c r="A26" s="114">
        <f>Inscriptions!B21</f>
        <v>17</v>
      </c>
      <c r="B26" s="105">
        <v>22</v>
      </c>
      <c r="C26" s="106" t="str">
        <f>Inscriptions!C21</f>
        <v>Paillard Jean-François</v>
      </c>
      <c r="D26" s="106">
        <f>Capital!S21</f>
        <v>7</v>
      </c>
      <c r="E26" s="107">
        <f>Killer!S25</f>
        <v>0</v>
      </c>
      <c r="F26" s="106">
        <f>Cricket!S21</f>
        <v>13</v>
      </c>
      <c r="G26" s="106">
        <f>'Top 10'!S21</f>
        <v>19</v>
      </c>
      <c r="H26" s="128">
        <f t="shared" si="0"/>
        <v>39</v>
      </c>
    </row>
    <row r="27" spans="1:8" ht="15" customHeight="1">
      <c r="A27" s="114">
        <f>Inscriptions!B60</f>
        <v>56</v>
      </c>
      <c r="B27" s="105">
        <v>22</v>
      </c>
      <c r="C27" s="106" t="str">
        <f>Inscriptions!C60</f>
        <v>Ho Joe</v>
      </c>
      <c r="D27" s="106">
        <f>Capital!S60</f>
        <v>19</v>
      </c>
      <c r="E27" s="107">
        <f>Killer!S64</f>
        <v>0</v>
      </c>
      <c r="F27" s="106">
        <f>Cricket!S60</f>
        <v>13</v>
      </c>
      <c r="G27" s="106">
        <f>'Top 10'!S60</f>
        <v>7</v>
      </c>
      <c r="H27" s="128">
        <f t="shared" si="0"/>
        <v>39</v>
      </c>
    </row>
    <row r="28" spans="1:8" ht="15" customHeight="1">
      <c r="A28" s="114">
        <f>Inscriptions!B64</f>
        <v>60</v>
      </c>
      <c r="B28" s="105">
        <v>22</v>
      </c>
      <c r="C28" s="106" t="str">
        <f>Inscriptions!C64</f>
        <v>Forgeaud Nicolas</v>
      </c>
      <c r="D28" s="106">
        <f>Capital!S64</f>
        <v>13</v>
      </c>
      <c r="E28" s="107">
        <f>Killer!S68</f>
        <v>0</v>
      </c>
      <c r="F28" s="106">
        <f>Cricket!S64</f>
        <v>19</v>
      </c>
      <c r="G28" s="106">
        <f>'Top 10'!S64</f>
        <v>7</v>
      </c>
      <c r="H28" s="128">
        <f t="shared" si="0"/>
        <v>39</v>
      </c>
    </row>
    <row r="29" spans="1:8" ht="15" customHeight="1">
      <c r="A29" s="114">
        <f>Inscriptions!B57</f>
        <v>53</v>
      </c>
      <c r="B29" s="105">
        <v>22</v>
      </c>
      <c r="C29" s="106" t="str">
        <f>Inscriptions!C57</f>
        <v>Boudon Lionel</v>
      </c>
      <c r="D29" s="106">
        <f>Capital!S57</f>
        <v>17</v>
      </c>
      <c r="E29" s="107">
        <f>Killer!S61</f>
        <v>0</v>
      </c>
      <c r="F29" s="106">
        <f>Cricket!S57</f>
        <v>15</v>
      </c>
      <c r="G29" s="106">
        <f>'Top 10'!S57</f>
        <v>7</v>
      </c>
      <c r="H29" s="128">
        <f t="shared" si="0"/>
        <v>39</v>
      </c>
    </row>
    <row r="30" spans="1:8" ht="15" customHeight="1">
      <c r="A30" s="114">
        <f>Inscriptions!B35</f>
        <v>31</v>
      </c>
      <c r="B30" s="105">
        <v>26</v>
      </c>
      <c r="C30" s="106" t="str">
        <f>Inscriptions!C35</f>
        <v>Noirclerc Eric</v>
      </c>
      <c r="D30" s="106">
        <f>Capital!S35</f>
        <v>13</v>
      </c>
      <c r="E30" s="107">
        <f>Killer!S39</f>
        <v>0</v>
      </c>
      <c r="F30" s="106">
        <f>Cricket!S35</f>
        <v>17</v>
      </c>
      <c r="G30" s="106">
        <f>'Top 10'!S35</f>
        <v>7</v>
      </c>
      <c r="H30" s="128">
        <f t="shared" si="0"/>
        <v>37</v>
      </c>
    </row>
    <row r="31" spans="1:8" ht="15" customHeight="1">
      <c r="A31" s="114">
        <f>Inscriptions!B8</f>
        <v>4</v>
      </c>
      <c r="B31" s="105">
        <v>26</v>
      </c>
      <c r="C31" s="106" t="str">
        <f>Inscriptions!C8</f>
        <v>Ferret Jonathan</v>
      </c>
      <c r="D31" s="106">
        <f>Capital!S8</f>
        <v>15</v>
      </c>
      <c r="E31" s="107">
        <f>Killer!S8</f>
        <v>0</v>
      </c>
      <c r="F31" s="106">
        <f>Cricket!S8</f>
        <v>15</v>
      </c>
      <c r="G31" s="106">
        <f>'Top 10'!S8</f>
        <v>7</v>
      </c>
      <c r="H31" s="128">
        <f t="shared" si="0"/>
        <v>37</v>
      </c>
    </row>
    <row r="32" spans="1:8" ht="15" customHeight="1">
      <c r="A32" s="114">
        <f>Inscriptions!B25</f>
        <v>21</v>
      </c>
      <c r="B32" s="105">
        <v>28</v>
      </c>
      <c r="C32" s="106" t="str">
        <f>Inscriptions!C25</f>
        <v>Lagrange Thierry</v>
      </c>
      <c r="D32" s="106">
        <f>Capital!S25</f>
        <v>4</v>
      </c>
      <c r="E32" s="107">
        <f>Killer!S29</f>
        <v>0</v>
      </c>
      <c r="F32" s="106">
        <f>Cricket!S25</f>
        <v>19</v>
      </c>
      <c r="G32" s="106">
        <f>'Top 10'!S25</f>
        <v>13</v>
      </c>
      <c r="H32" s="128">
        <f t="shared" si="0"/>
        <v>36</v>
      </c>
    </row>
    <row r="33" spans="1:8" ht="15" customHeight="1">
      <c r="A33" s="114">
        <f>Inscriptions!B29</f>
        <v>25</v>
      </c>
      <c r="B33" s="105">
        <v>29</v>
      </c>
      <c r="C33" s="106" t="str">
        <f>Inscriptions!C29</f>
        <v>Floret Cybèle</v>
      </c>
      <c r="D33" s="106">
        <f>Capital!S29</f>
        <v>21</v>
      </c>
      <c r="E33" s="107">
        <f>Killer!S33</f>
        <v>0</v>
      </c>
      <c r="F33" s="106">
        <f>Cricket!S29</f>
        <v>7</v>
      </c>
      <c r="G33" s="106">
        <f>'Top 10'!S29</f>
        <v>7</v>
      </c>
      <c r="H33" s="128">
        <f t="shared" si="0"/>
        <v>35</v>
      </c>
    </row>
    <row r="34" spans="1:8" ht="15" customHeight="1">
      <c r="A34" s="114">
        <f>Inscriptions!B34</f>
        <v>30</v>
      </c>
      <c r="B34" s="105">
        <v>29</v>
      </c>
      <c r="C34" s="106" t="str">
        <f>Inscriptions!C34</f>
        <v>Chaput Fanny</v>
      </c>
      <c r="D34" s="106">
        <f>Capital!S34</f>
        <v>13</v>
      </c>
      <c r="E34" s="107">
        <f>Killer!S38</f>
        <v>0</v>
      </c>
      <c r="F34" s="106">
        <f>Cricket!S34</f>
        <v>7</v>
      </c>
      <c r="G34" s="106">
        <f>'Top 10'!S34</f>
        <v>15</v>
      </c>
      <c r="H34" s="128">
        <f t="shared" si="0"/>
        <v>35</v>
      </c>
    </row>
    <row r="35" spans="1:8" ht="15" customHeight="1">
      <c r="A35" s="114">
        <f>Inscriptions!B23</f>
        <v>19</v>
      </c>
      <c r="B35" s="105">
        <v>31</v>
      </c>
      <c r="C35" s="106" t="str">
        <f>Inscriptions!C23</f>
        <v>Raffin Thierry</v>
      </c>
      <c r="D35" s="106">
        <f>Capital!S23</f>
        <v>15</v>
      </c>
      <c r="E35" s="107">
        <f>Killer!S27</f>
        <v>0</v>
      </c>
      <c r="F35" s="106">
        <f>Cricket!S23</f>
        <v>4</v>
      </c>
      <c r="G35" s="106">
        <f>'Top 10'!S23</f>
        <v>15</v>
      </c>
      <c r="H35" s="128">
        <f t="shared" si="0"/>
        <v>34</v>
      </c>
    </row>
    <row r="36" spans="1:8" ht="15" customHeight="1">
      <c r="A36" s="114">
        <f>Inscriptions!B5</f>
        <v>1</v>
      </c>
      <c r="B36" s="105">
        <v>31</v>
      </c>
      <c r="C36" s="106" t="str">
        <f>Inscriptions!C5</f>
        <v>Biot Bruno</v>
      </c>
      <c r="D36" s="106">
        <f>Capital!S5</f>
        <v>15</v>
      </c>
      <c r="E36" s="107">
        <f>Killer!S5</f>
        <v>0</v>
      </c>
      <c r="F36" s="106">
        <f>Cricket!S5</f>
        <v>4</v>
      </c>
      <c r="G36" s="106">
        <f>'Top 10'!S5</f>
        <v>15</v>
      </c>
      <c r="H36" s="128">
        <f t="shared" si="0"/>
        <v>34</v>
      </c>
    </row>
    <row r="37" spans="1:8" ht="15" customHeight="1">
      <c r="A37" s="114">
        <f>Inscriptions!B37</f>
        <v>33</v>
      </c>
      <c r="B37" s="105">
        <v>33</v>
      </c>
      <c r="C37" s="106" t="str">
        <f>Inscriptions!C37</f>
        <v>Lopes Patrick</v>
      </c>
      <c r="D37" s="106">
        <f>Capital!S37</f>
        <v>13</v>
      </c>
      <c r="E37" s="107">
        <f>Killer!S41</f>
        <v>0</v>
      </c>
      <c r="F37" s="106">
        <f>Cricket!S37</f>
        <v>4</v>
      </c>
      <c r="G37" s="106">
        <f>'Top 10'!S37</f>
        <v>15</v>
      </c>
      <c r="H37" s="128">
        <f aca="true" t="shared" si="1" ref="H37:H64">D37+E37+F37+G37</f>
        <v>32</v>
      </c>
    </row>
    <row r="38" spans="1:8" ht="15" customHeight="1">
      <c r="A38" s="114">
        <f>Inscriptions!B14</f>
        <v>10</v>
      </c>
      <c r="B38" s="105">
        <v>34</v>
      </c>
      <c r="C38" s="106" t="str">
        <f>Inscriptions!C14</f>
        <v>Romero Bertrand</v>
      </c>
      <c r="D38" s="106">
        <f>Capital!S14</f>
        <v>7</v>
      </c>
      <c r="E38" s="107">
        <f>Killer!S15</f>
        <v>0</v>
      </c>
      <c r="F38" s="106">
        <f>Cricket!S14</f>
        <v>7</v>
      </c>
      <c r="G38" s="106">
        <f>'Top 10'!S14</f>
        <v>17</v>
      </c>
      <c r="H38" s="128">
        <f t="shared" si="1"/>
        <v>31</v>
      </c>
    </row>
    <row r="39" spans="1:8" ht="15" customHeight="1">
      <c r="A39" s="114">
        <f>Inscriptions!B43</f>
        <v>39</v>
      </c>
      <c r="B39" s="105">
        <v>34</v>
      </c>
      <c r="C39" s="106" t="str">
        <f>Inscriptions!C43</f>
        <v>Mathivat Pascal</v>
      </c>
      <c r="D39" s="106">
        <f>Capital!S43</f>
        <v>7</v>
      </c>
      <c r="E39" s="107">
        <f>Killer!S47</f>
        <v>0</v>
      </c>
      <c r="F39" s="106">
        <f>Cricket!S43</f>
        <v>17</v>
      </c>
      <c r="G39" s="106">
        <f>'Top 10'!S43</f>
        <v>7</v>
      </c>
      <c r="H39" s="128">
        <f t="shared" si="1"/>
        <v>31</v>
      </c>
    </row>
    <row r="40" spans="1:8" ht="15" customHeight="1">
      <c r="A40" s="114">
        <f>Inscriptions!B17</f>
        <v>13</v>
      </c>
      <c r="B40" s="105">
        <v>36</v>
      </c>
      <c r="C40" s="106" t="str">
        <f>Inscriptions!C17</f>
        <v>Guilloineau Eric</v>
      </c>
      <c r="D40" s="106">
        <f>Capital!S17</f>
        <v>4</v>
      </c>
      <c r="E40" s="107">
        <f>Killer!S18</f>
        <v>0</v>
      </c>
      <c r="F40" s="106">
        <f>Cricket!S17</f>
        <v>13</v>
      </c>
      <c r="G40" s="106">
        <f>'Top 10'!S17</f>
        <v>13</v>
      </c>
      <c r="H40" s="128">
        <f t="shared" si="1"/>
        <v>30</v>
      </c>
    </row>
    <row r="41" spans="1:8" ht="15" customHeight="1">
      <c r="A41" s="114">
        <f>Inscriptions!B58</f>
        <v>54</v>
      </c>
      <c r="B41" s="105">
        <v>37</v>
      </c>
      <c r="C41" s="106" t="str">
        <f>Inscriptions!C58</f>
        <v>Geolier Fabrice</v>
      </c>
      <c r="D41" s="106">
        <f>Capital!S58</f>
        <v>7</v>
      </c>
      <c r="E41" s="107">
        <f>Killer!S62</f>
        <v>0</v>
      </c>
      <c r="F41" s="106">
        <f>Cricket!S58</f>
        <v>15</v>
      </c>
      <c r="G41" s="106">
        <f>'Top 10'!S58</f>
        <v>7</v>
      </c>
      <c r="H41" s="128">
        <f t="shared" si="1"/>
        <v>29</v>
      </c>
    </row>
    <row r="42" spans="1:8" ht="15" customHeight="1">
      <c r="A42" s="114">
        <f>Inscriptions!B48</f>
        <v>44</v>
      </c>
      <c r="B42" s="105">
        <v>38</v>
      </c>
      <c r="C42" s="106" t="str">
        <f>Inscriptions!C48</f>
        <v>Suarez José</v>
      </c>
      <c r="D42" s="106">
        <f>Capital!S48</f>
        <v>13</v>
      </c>
      <c r="E42" s="107">
        <f>Killer!S52</f>
        <v>0</v>
      </c>
      <c r="F42" s="106">
        <f>Cricket!S48</f>
        <v>7</v>
      </c>
      <c r="G42" s="106">
        <f>'Top 10'!S48</f>
        <v>7</v>
      </c>
      <c r="H42" s="128">
        <f t="shared" si="1"/>
        <v>27</v>
      </c>
    </row>
    <row r="43" spans="1:8" ht="15" customHeight="1">
      <c r="A43" s="114">
        <f>Inscriptions!B24</f>
        <v>20</v>
      </c>
      <c r="B43" s="105">
        <v>39</v>
      </c>
      <c r="C43" s="106" t="str">
        <f>Inscriptions!C24</f>
        <v>Gardies Catherine</v>
      </c>
      <c r="D43" s="106">
        <f>Capital!S24</f>
        <v>15</v>
      </c>
      <c r="E43" s="107">
        <f>Killer!S28</f>
        <v>0</v>
      </c>
      <c r="F43" s="106">
        <f>Cricket!S24</f>
        <v>7</v>
      </c>
      <c r="G43" s="106">
        <f>'Top 10'!S24</f>
        <v>4</v>
      </c>
      <c r="H43" s="128">
        <f t="shared" si="1"/>
        <v>26</v>
      </c>
    </row>
    <row r="44" spans="1:8" ht="15" customHeight="1">
      <c r="A44" s="114">
        <f>Inscriptions!B54</f>
        <v>50</v>
      </c>
      <c r="B44" s="105">
        <v>39</v>
      </c>
      <c r="C44" s="106" t="str">
        <f>Inscriptions!C54</f>
        <v>Duchamp Fabien</v>
      </c>
      <c r="D44" s="106">
        <f>Capital!S54</f>
        <v>15</v>
      </c>
      <c r="E44" s="107">
        <f>Killer!S58</f>
        <v>0</v>
      </c>
      <c r="F44" s="106">
        <f>Cricket!S54</f>
        <v>7</v>
      </c>
      <c r="G44" s="106">
        <f>'Top 10'!S54</f>
        <v>4</v>
      </c>
      <c r="H44" s="128">
        <f t="shared" si="1"/>
        <v>26</v>
      </c>
    </row>
    <row r="45" spans="1:8" ht="15" customHeight="1">
      <c r="A45" s="114">
        <f>Inscriptions!B12</f>
        <v>8</v>
      </c>
      <c r="B45" s="105">
        <v>41</v>
      </c>
      <c r="C45" s="106" t="str">
        <f>Inscriptions!C12</f>
        <v>Lagache Dominique</v>
      </c>
      <c r="D45" s="106">
        <f>Capital!S12</f>
        <v>4</v>
      </c>
      <c r="E45" s="107">
        <f>Killer!S12</f>
        <v>0</v>
      </c>
      <c r="F45" s="106">
        <f>Cricket!S12</f>
        <v>4</v>
      </c>
      <c r="G45" s="106">
        <f>'Top 10'!S12</f>
        <v>17</v>
      </c>
      <c r="H45" s="128">
        <f t="shared" si="1"/>
        <v>25</v>
      </c>
    </row>
    <row r="46" spans="1:8" ht="15" customHeight="1">
      <c r="A46" s="114">
        <f>Inscriptions!B41</f>
        <v>37</v>
      </c>
      <c r="B46" s="105">
        <v>42</v>
      </c>
      <c r="C46" s="106" t="str">
        <f>Inscriptions!C41</f>
        <v>Yolal Koraÿ</v>
      </c>
      <c r="D46" s="106">
        <f>Capital!S41</f>
        <v>4</v>
      </c>
      <c r="E46" s="107">
        <f>Killer!S45</f>
        <v>0</v>
      </c>
      <c r="F46" s="106">
        <f>Cricket!S41</f>
        <v>13</v>
      </c>
      <c r="G46" s="106">
        <f>'Top 10'!S41</f>
        <v>7</v>
      </c>
      <c r="H46" s="128">
        <f t="shared" si="1"/>
        <v>24</v>
      </c>
    </row>
    <row r="47" spans="1:8" ht="15" customHeight="1">
      <c r="A47" s="114">
        <f>Inscriptions!B18</f>
        <v>14</v>
      </c>
      <c r="B47" s="105">
        <v>42</v>
      </c>
      <c r="C47" s="106" t="str">
        <f>Inscriptions!C18</f>
        <v>Tavernier Marie</v>
      </c>
      <c r="D47" s="106">
        <f>Capital!S18</f>
        <v>7</v>
      </c>
      <c r="E47" s="107">
        <f>Killer!S19</f>
        <v>0</v>
      </c>
      <c r="F47" s="106">
        <f>Cricket!S18</f>
        <v>13</v>
      </c>
      <c r="G47" s="106">
        <f>'Top 10'!S18</f>
        <v>4</v>
      </c>
      <c r="H47" s="128">
        <f t="shared" si="1"/>
        <v>24</v>
      </c>
    </row>
    <row r="48" spans="1:8" ht="15" customHeight="1">
      <c r="A48" s="114">
        <f>Inscriptions!B53</f>
        <v>49</v>
      </c>
      <c r="B48" s="105">
        <v>42</v>
      </c>
      <c r="C48" s="106" t="str">
        <f>Inscriptions!C53</f>
        <v>Fuller Maryse</v>
      </c>
      <c r="D48" s="106">
        <f>Capital!S53</f>
        <v>7</v>
      </c>
      <c r="E48" s="107">
        <f>Killer!S57</f>
        <v>0</v>
      </c>
      <c r="F48" s="106">
        <f>Cricket!S53</f>
        <v>4</v>
      </c>
      <c r="G48" s="106">
        <f>'Top 10'!S53</f>
        <v>13</v>
      </c>
      <c r="H48" s="128">
        <f t="shared" si="1"/>
        <v>24</v>
      </c>
    </row>
    <row r="49" spans="1:8" ht="15" customHeight="1">
      <c r="A49" s="114">
        <f>Inscriptions!B44</f>
        <v>40</v>
      </c>
      <c r="B49" s="105">
        <v>42</v>
      </c>
      <c r="C49" s="106" t="str">
        <f>Inscriptions!C44</f>
        <v>Demus Olivier</v>
      </c>
      <c r="D49" s="106">
        <f>Capital!S44</f>
        <v>13</v>
      </c>
      <c r="E49" s="107">
        <f>Killer!S48</f>
        <v>0</v>
      </c>
      <c r="F49" s="106">
        <f>Cricket!S44</f>
        <v>7</v>
      </c>
      <c r="G49" s="106">
        <f>'Top 10'!S44</f>
        <v>4</v>
      </c>
      <c r="H49" s="128">
        <f t="shared" si="1"/>
        <v>24</v>
      </c>
    </row>
    <row r="50" spans="1:8" ht="15" customHeight="1">
      <c r="A50" s="114">
        <f>Inscriptions!B7</f>
        <v>3</v>
      </c>
      <c r="B50" s="105">
        <v>42</v>
      </c>
      <c r="C50" s="106" t="str">
        <f>Inscriptions!C7</f>
        <v>Biot Ludivine</v>
      </c>
      <c r="D50" s="106">
        <f>Capital!S7</f>
        <v>7</v>
      </c>
      <c r="E50" s="107">
        <f>Killer!S7</f>
        <v>0</v>
      </c>
      <c r="F50" s="106">
        <f>Cricket!S7</f>
        <v>4</v>
      </c>
      <c r="G50" s="106">
        <f>'Top 10'!S7</f>
        <v>13</v>
      </c>
      <c r="H50" s="128">
        <f t="shared" si="1"/>
        <v>24</v>
      </c>
    </row>
    <row r="51" spans="1:8" ht="15" customHeight="1">
      <c r="A51" s="114">
        <f>Inscriptions!B6</f>
        <v>2</v>
      </c>
      <c r="B51" s="105">
        <v>42</v>
      </c>
      <c r="C51" s="106" t="str">
        <f>Inscriptions!C6</f>
        <v>Biot Kevin</v>
      </c>
      <c r="D51" s="106">
        <f>Capital!S6</f>
        <v>13</v>
      </c>
      <c r="E51" s="107">
        <f>Killer!S6</f>
        <v>0</v>
      </c>
      <c r="F51" s="106">
        <f>Cricket!S6</f>
        <v>7</v>
      </c>
      <c r="G51" s="106">
        <f>'Top 10'!S6</f>
        <v>4</v>
      </c>
      <c r="H51" s="128">
        <f t="shared" si="1"/>
        <v>24</v>
      </c>
    </row>
    <row r="52" spans="1:8" ht="15" customHeight="1">
      <c r="A52" s="114">
        <f>Inscriptions!B62</f>
        <v>58</v>
      </c>
      <c r="B52" s="105">
        <v>48</v>
      </c>
      <c r="C52" s="106" t="str">
        <f>Inscriptions!C62</f>
        <v>Petrini Raphaël</v>
      </c>
      <c r="D52" s="106">
        <f>Capital!S62</f>
        <v>4</v>
      </c>
      <c r="E52" s="107">
        <f>Killer!S66</f>
        <v>0</v>
      </c>
      <c r="F52" s="106">
        <f>Cricket!S62</f>
        <v>4</v>
      </c>
      <c r="G52" s="106">
        <f>'Top 10'!S62</f>
        <v>15</v>
      </c>
      <c r="H52" s="128">
        <f t="shared" si="1"/>
        <v>23</v>
      </c>
    </row>
    <row r="53" spans="1:8" ht="15" customHeight="1">
      <c r="A53" s="114">
        <f>Inscriptions!B55</f>
        <v>51</v>
      </c>
      <c r="B53" s="105">
        <v>48</v>
      </c>
      <c r="C53" s="106" t="str">
        <f>Inscriptions!C55</f>
        <v>Leclerc Christian</v>
      </c>
      <c r="D53" s="106">
        <f>Capital!S55</f>
        <v>4</v>
      </c>
      <c r="E53" s="107">
        <f>Killer!S59</f>
        <v>0</v>
      </c>
      <c r="F53" s="106">
        <f>Cricket!S55</f>
        <v>15</v>
      </c>
      <c r="G53" s="106">
        <f>'Top 10'!S55</f>
        <v>4</v>
      </c>
      <c r="H53" s="128">
        <f t="shared" si="1"/>
        <v>23</v>
      </c>
    </row>
    <row r="54" spans="1:8" ht="15" customHeight="1">
      <c r="A54" s="114">
        <f>Inscriptions!B22</f>
        <v>18</v>
      </c>
      <c r="B54" s="105">
        <v>50</v>
      </c>
      <c r="C54" s="106" t="str">
        <f>Inscriptions!C22</f>
        <v>Gary Emmanuel</v>
      </c>
      <c r="D54" s="106">
        <f>Capital!S22</f>
        <v>4</v>
      </c>
      <c r="E54" s="107">
        <f>Killer!S26</f>
        <v>0</v>
      </c>
      <c r="F54" s="106">
        <f>Cricket!S22</f>
        <v>4</v>
      </c>
      <c r="G54" s="106">
        <f>'Top 10'!S22</f>
        <v>13</v>
      </c>
      <c r="H54" s="128">
        <f t="shared" si="1"/>
        <v>21</v>
      </c>
    </row>
    <row r="55" spans="1:8" ht="15" customHeight="1">
      <c r="A55" s="114">
        <f>Inscriptions!B49</f>
        <v>45</v>
      </c>
      <c r="B55" s="105">
        <v>51</v>
      </c>
      <c r="C55" s="106" t="str">
        <f>Inscriptions!C49</f>
        <v>Seyman Cédric</v>
      </c>
      <c r="D55" s="106">
        <f>Capital!S49</f>
        <v>7</v>
      </c>
      <c r="E55" s="107">
        <f>Killer!S53</f>
        <v>0</v>
      </c>
      <c r="F55" s="106">
        <f>Cricket!S49</f>
        <v>7</v>
      </c>
      <c r="G55" s="106">
        <f>'Top 10'!S49</f>
        <v>4</v>
      </c>
      <c r="H55" s="128">
        <f t="shared" si="1"/>
        <v>18</v>
      </c>
    </row>
    <row r="56" spans="1:8" ht="15" customHeight="1">
      <c r="A56" s="114">
        <f>Inscriptions!B13</f>
        <v>9</v>
      </c>
      <c r="B56" s="105">
        <v>51</v>
      </c>
      <c r="C56" s="106" t="str">
        <f>Inscriptions!C13</f>
        <v>Roussel Patrice</v>
      </c>
      <c r="D56" s="106">
        <f>Capital!S13</f>
        <v>7</v>
      </c>
      <c r="E56" s="107">
        <f>Killer!S13</f>
        <v>0</v>
      </c>
      <c r="F56" s="106">
        <f>Cricket!S13</f>
        <v>7</v>
      </c>
      <c r="G56" s="106">
        <f>'Top 10'!S13</f>
        <v>4</v>
      </c>
      <c r="H56" s="128">
        <f t="shared" si="1"/>
        <v>18</v>
      </c>
    </row>
    <row r="57" spans="1:8" ht="15" customHeight="1">
      <c r="A57" s="114">
        <f>Inscriptions!B26</f>
        <v>22</v>
      </c>
      <c r="B57" s="105">
        <v>51</v>
      </c>
      <c r="C57" s="106" t="str">
        <f>Inscriptions!C26</f>
        <v>Pinard Florence</v>
      </c>
      <c r="D57" s="106">
        <f>Capital!S26</f>
        <v>7</v>
      </c>
      <c r="E57" s="107">
        <f>Killer!S30</f>
        <v>0</v>
      </c>
      <c r="F57" s="106">
        <f>Cricket!S26</f>
        <v>7</v>
      </c>
      <c r="G57" s="106">
        <f>'Top 10'!S26</f>
        <v>4</v>
      </c>
      <c r="H57" s="128">
        <f t="shared" si="1"/>
        <v>18</v>
      </c>
    </row>
    <row r="58" spans="1:8" ht="15" customHeight="1">
      <c r="A58" s="114">
        <f>Inscriptions!B39</f>
        <v>35</v>
      </c>
      <c r="B58" s="105">
        <v>51</v>
      </c>
      <c r="C58" s="106" t="str">
        <f>Inscriptions!C39</f>
        <v>Koechlin Charlotte</v>
      </c>
      <c r="D58" s="106">
        <f>Capital!S39</f>
        <v>4</v>
      </c>
      <c r="E58" s="107">
        <f>Killer!S43</f>
        <v>0</v>
      </c>
      <c r="F58" s="106">
        <f>Cricket!S39</f>
        <v>7</v>
      </c>
      <c r="G58" s="106">
        <f>'Top 10'!S39</f>
        <v>7</v>
      </c>
      <c r="H58" s="128">
        <f t="shared" si="1"/>
        <v>18</v>
      </c>
    </row>
    <row r="59" spans="1:8" ht="15" customHeight="1">
      <c r="A59" s="114">
        <f>Inscriptions!B36</f>
        <v>32</v>
      </c>
      <c r="B59" s="105">
        <v>51</v>
      </c>
      <c r="C59" s="106" t="str">
        <f>Inscriptions!C36</f>
        <v>Delahaye Stéphane</v>
      </c>
      <c r="D59" s="106">
        <f>Capital!S36</f>
        <v>7</v>
      </c>
      <c r="E59" s="107">
        <f>Killer!S40</f>
        <v>0</v>
      </c>
      <c r="F59" s="106">
        <f>Cricket!S36</f>
        <v>7</v>
      </c>
      <c r="G59" s="106">
        <f>'Top 10'!S36</f>
        <v>4</v>
      </c>
      <c r="H59" s="128">
        <f t="shared" si="1"/>
        <v>18</v>
      </c>
    </row>
    <row r="60" spans="1:8" ht="15" customHeight="1">
      <c r="A60" s="114">
        <f>Inscriptions!B15</f>
        <v>11</v>
      </c>
      <c r="B60" s="105">
        <v>51</v>
      </c>
      <c r="C60" s="106" t="str">
        <f>Inscriptions!C15</f>
        <v>Cabrera José</v>
      </c>
      <c r="D60" s="106">
        <f>Capital!S15</f>
        <v>7</v>
      </c>
      <c r="E60" s="107">
        <f>Killer!S16</f>
        <v>0</v>
      </c>
      <c r="F60" s="106">
        <f>Cricket!S15</f>
        <v>4</v>
      </c>
      <c r="G60" s="106">
        <f>'Top 10'!S15</f>
        <v>7</v>
      </c>
      <c r="H60" s="128">
        <f t="shared" si="1"/>
        <v>18</v>
      </c>
    </row>
    <row r="61" spans="1:8" ht="15" customHeight="1">
      <c r="A61" s="114">
        <f>Inscriptions!B27</f>
        <v>23</v>
      </c>
      <c r="B61" s="105">
        <v>51</v>
      </c>
      <c r="C61" s="106" t="str">
        <f>Inscriptions!C27</f>
        <v>Bezaud Cédric</v>
      </c>
      <c r="D61" s="106">
        <f>Capital!S27</f>
        <v>7</v>
      </c>
      <c r="E61" s="107">
        <f>Killer!S31</f>
        <v>0</v>
      </c>
      <c r="F61" s="106">
        <f>Cricket!S27</f>
        <v>4</v>
      </c>
      <c r="G61" s="106">
        <f>'Top 10'!S27</f>
        <v>7</v>
      </c>
      <c r="H61" s="128">
        <f t="shared" si="1"/>
        <v>18</v>
      </c>
    </row>
    <row r="62" spans="1:8" ht="15" customHeight="1">
      <c r="A62" s="114">
        <f>Inscriptions!B46</f>
        <v>42</v>
      </c>
      <c r="B62" s="105">
        <v>58</v>
      </c>
      <c r="C62" s="106" t="str">
        <f>Inscriptions!C46</f>
        <v>Sinarder Corinne</v>
      </c>
      <c r="D62" s="106">
        <f>Capital!S46</f>
        <v>4</v>
      </c>
      <c r="E62" s="107">
        <f>Killer!S50</f>
        <v>0</v>
      </c>
      <c r="F62" s="106">
        <f>Cricket!S46</f>
        <v>4</v>
      </c>
      <c r="G62" s="106">
        <f>'Top 10'!S46</f>
        <v>7</v>
      </c>
      <c r="H62" s="128">
        <f t="shared" si="1"/>
        <v>15</v>
      </c>
    </row>
    <row r="63" spans="1:8" ht="15" customHeight="1">
      <c r="A63" s="114">
        <f>Inscriptions!B56</f>
        <v>52</v>
      </c>
      <c r="B63" s="105">
        <v>58</v>
      </c>
      <c r="C63" s="106" t="str">
        <f>Inscriptions!C56</f>
        <v>Leclerc Sandrine</v>
      </c>
      <c r="D63" s="106">
        <f>Capital!S56</f>
        <v>4</v>
      </c>
      <c r="E63" s="107">
        <f>Killer!S60</f>
        <v>0</v>
      </c>
      <c r="F63" s="106">
        <f>Cricket!S56</f>
        <v>7</v>
      </c>
      <c r="G63" s="106">
        <f>'Top 10'!S56</f>
        <v>4</v>
      </c>
      <c r="H63" s="128">
        <f t="shared" si="1"/>
        <v>15</v>
      </c>
    </row>
    <row r="64" spans="1:8" ht="15" customHeight="1">
      <c r="A64" s="114">
        <f>Inscriptions!B40</f>
        <v>36</v>
      </c>
      <c r="B64" s="105">
        <v>58</v>
      </c>
      <c r="C64" s="106" t="str">
        <f>Inscriptions!C40</f>
        <v>Glatigny Emmanuelle</v>
      </c>
      <c r="D64" s="106">
        <f>Capital!S40</f>
        <v>4</v>
      </c>
      <c r="E64" s="107">
        <f>Killer!S44</f>
        <v>0</v>
      </c>
      <c r="F64" s="106">
        <f>Cricket!S40</f>
        <v>7</v>
      </c>
      <c r="G64" s="106">
        <f>'Top 10'!S40</f>
        <v>4</v>
      </c>
      <c r="H64" s="128">
        <f t="shared" si="1"/>
        <v>15</v>
      </c>
    </row>
    <row r="65" spans="1:8" s="36" customFormat="1" ht="5.25" customHeight="1" thickBot="1">
      <c r="A65" s="125"/>
      <c r="B65" s="39"/>
      <c r="C65" s="38"/>
      <c r="D65" s="38"/>
      <c r="E65" s="38"/>
      <c r="F65" s="38"/>
      <c r="G65" s="38"/>
      <c r="H65" s="44"/>
    </row>
    <row r="66" spans="1:8" s="6" customFormat="1" ht="15" customHeight="1">
      <c r="A66" s="4"/>
      <c r="B66" s="4"/>
      <c r="H66" s="129"/>
    </row>
    <row r="67" spans="1:8" s="6" customFormat="1" ht="15" customHeight="1">
      <c r="A67" s="4"/>
      <c r="B67" s="4"/>
      <c r="H67" s="129"/>
    </row>
    <row r="68" spans="1:8" s="6" customFormat="1" ht="15" customHeight="1">
      <c r="A68" s="4"/>
      <c r="B68" s="4"/>
      <c r="H68" s="129"/>
    </row>
    <row r="69" spans="1:8" s="6" customFormat="1" ht="15" customHeight="1">
      <c r="A69" s="4"/>
      <c r="B69" s="4"/>
      <c r="H69" s="129"/>
    </row>
    <row r="70" spans="1:8" s="6" customFormat="1" ht="15" customHeight="1">
      <c r="A70" s="4"/>
      <c r="B70" s="4"/>
      <c r="H70" s="129"/>
    </row>
    <row r="71" spans="1:8" s="6" customFormat="1" ht="15" customHeight="1">
      <c r="A71" s="4"/>
      <c r="B71" s="4"/>
      <c r="H71" s="129"/>
    </row>
    <row r="72" spans="1:8" s="6" customFormat="1" ht="15" customHeight="1">
      <c r="A72" s="4"/>
      <c r="B72" s="4"/>
      <c r="H72" s="129"/>
    </row>
    <row r="73" spans="1:2" s="6" customFormat="1" ht="15" customHeight="1">
      <c r="A73" s="4"/>
      <c r="B73" s="4"/>
    </row>
    <row r="74" spans="1:2" s="6" customFormat="1" ht="15" customHeight="1">
      <c r="A74" s="4"/>
      <c r="B74" s="4"/>
    </row>
    <row r="75" spans="1:2" s="6" customFormat="1" ht="15" customHeight="1">
      <c r="A75" s="4"/>
      <c r="B75" s="4"/>
    </row>
    <row r="76" spans="1:2" s="6" customFormat="1" ht="15" customHeight="1">
      <c r="A76" s="4"/>
      <c r="B76" s="4"/>
    </row>
    <row r="77" spans="1:2" s="6" customFormat="1" ht="15" customHeight="1">
      <c r="A77" s="4"/>
      <c r="B77" s="4"/>
    </row>
    <row r="78" spans="1:2" s="6" customFormat="1" ht="15" customHeight="1">
      <c r="A78" s="4"/>
      <c r="B78" s="4"/>
    </row>
    <row r="79" spans="1:2" s="6" customFormat="1" ht="15" customHeight="1">
      <c r="A79" s="4"/>
      <c r="B79" s="4"/>
    </row>
    <row r="80" spans="1:2" s="6" customFormat="1" ht="12.75">
      <c r="A80" s="4"/>
      <c r="B80" s="4"/>
    </row>
    <row r="81" spans="1:2" s="6" customFormat="1" ht="12.75">
      <c r="A81" s="4"/>
      <c r="B81" s="4"/>
    </row>
    <row r="82" spans="1:2" s="6" customFormat="1" ht="12.75">
      <c r="A82" s="4"/>
      <c r="B82" s="4"/>
    </row>
    <row r="83" spans="1:2" s="6" customFormat="1" ht="12.75">
      <c r="A83" s="4"/>
      <c r="B83" s="4"/>
    </row>
    <row r="84" spans="1:2" s="6" customFormat="1" ht="12.75">
      <c r="A84" s="4"/>
      <c r="B84" s="4"/>
    </row>
    <row r="85" spans="1:2" s="6" customFormat="1" ht="12.75">
      <c r="A85" s="4"/>
      <c r="B85" s="4"/>
    </row>
    <row r="86" spans="1:2" s="6" customFormat="1" ht="12.75">
      <c r="A86" s="4"/>
      <c r="B86" s="4"/>
    </row>
    <row r="87" spans="1:2" s="6" customFormat="1" ht="12.75">
      <c r="A87" s="4"/>
      <c r="B87" s="4"/>
    </row>
    <row r="88" spans="1:2" s="6" customFormat="1" ht="12.75">
      <c r="A88" s="4"/>
      <c r="B88" s="4"/>
    </row>
    <row r="89" spans="1:2" s="6" customFormat="1" ht="12.75">
      <c r="A89" s="4"/>
      <c r="B89" s="4"/>
    </row>
    <row r="90" spans="1:2" s="6" customFormat="1" ht="12.75">
      <c r="A90" s="4"/>
      <c r="B90" s="4"/>
    </row>
    <row r="91" spans="1:2" s="6" customFormat="1" ht="12.75">
      <c r="A91" s="4"/>
      <c r="B91" s="4"/>
    </row>
    <row r="92" spans="1:2" s="6" customFormat="1" ht="12.75">
      <c r="A92" s="4"/>
      <c r="B92" s="4"/>
    </row>
    <row r="93" spans="1:2" s="6" customFormat="1" ht="12.75">
      <c r="A93" s="4"/>
      <c r="B93" s="4"/>
    </row>
    <row r="94" spans="1:2" s="6" customFormat="1" ht="12.75">
      <c r="A94" s="4"/>
      <c r="B94" s="4"/>
    </row>
    <row r="95" spans="1:2" s="6" customFormat="1" ht="12.75">
      <c r="A95" s="4"/>
      <c r="B95" s="4"/>
    </row>
    <row r="96" spans="1:2" s="6" customFormat="1" ht="12.75">
      <c r="A96" s="4"/>
      <c r="B96" s="4"/>
    </row>
    <row r="97" spans="1:2" s="6" customFormat="1" ht="12.75">
      <c r="A97" s="4"/>
      <c r="B97" s="4"/>
    </row>
    <row r="98" spans="1:2" s="6" customFormat="1" ht="12.75">
      <c r="A98" s="4"/>
      <c r="B98" s="4"/>
    </row>
    <row r="99" spans="1:2" s="6" customFormat="1" ht="12.75">
      <c r="A99" s="4"/>
      <c r="B99" s="4"/>
    </row>
    <row r="100" spans="1:2" s="6" customFormat="1" ht="12.75">
      <c r="A100" s="4"/>
      <c r="B100" s="4"/>
    </row>
    <row r="101" spans="1:2" s="6" customFormat="1" ht="12.75">
      <c r="A101" s="4"/>
      <c r="B101" s="4"/>
    </row>
    <row r="102" spans="1:2" s="6" customFormat="1" ht="12.75">
      <c r="A102" s="4"/>
      <c r="B102" s="4"/>
    </row>
    <row r="103" spans="1:2" s="6" customFormat="1" ht="12.75">
      <c r="A103" s="4"/>
      <c r="B103" s="4"/>
    </row>
    <row r="104" spans="1:2" s="6" customFormat="1" ht="12.75">
      <c r="A104" s="4"/>
      <c r="B104" s="4"/>
    </row>
    <row r="105" spans="1:2" s="6" customFormat="1" ht="12.75">
      <c r="A105" s="4"/>
      <c r="B105" s="4"/>
    </row>
    <row r="106" spans="1:2" s="6" customFormat="1" ht="12.75">
      <c r="A106" s="4"/>
      <c r="B106" s="4"/>
    </row>
    <row r="107" spans="1:2" s="6" customFormat="1" ht="12.75">
      <c r="A107" s="4"/>
      <c r="B107" s="4"/>
    </row>
    <row r="108" spans="1:2" s="6" customFormat="1" ht="12.75">
      <c r="A108" s="4"/>
      <c r="B108" s="4"/>
    </row>
    <row r="109" spans="1:2" s="6" customFormat="1" ht="12.75">
      <c r="A109" s="4"/>
      <c r="B109" s="4"/>
    </row>
    <row r="110" spans="1:2" s="6" customFormat="1" ht="12.75">
      <c r="A110" s="4"/>
      <c r="B110" s="4"/>
    </row>
    <row r="111" spans="1:2" s="6" customFormat="1" ht="12.75">
      <c r="A111" s="4"/>
      <c r="B111" s="4"/>
    </row>
    <row r="112" spans="1:2" s="6" customFormat="1" ht="12.75">
      <c r="A112" s="4"/>
      <c r="B112" s="4"/>
    </row>
    <row r="113" spans="1:2" s="6" customFormat="1" ht="12.75">
      <c r="A113" s="4"/>
      <c r="B113" s="4"/>
    </row>
    <row r="114" spans="1:2" s="6" customFormat="1" ht="12.75">
      <c r="A114" s="4"/>
      <c r="B114" s="4"/>
    </row>
    <row r="115" spans="1:2" s="6" customFormat="1" ht="12.75">
      <c r="A115" s="4"/>
      <c r="B115" s="4"/>
    </row>
    <row r="116" spans="1:2" s="6" customFormat="1" ht="12.75">
      <c r="A116" s="4"/>
      <c r="B116" s="4"/>
    </row>
    <row r="117" spans="1:2" s="6" customFormat="1" ht="12.75">
      <c r="A117" s="4"/>
      <c r="B117" s="4"/>
    </row>
    <row r="118" spans="1:2" s="6" customFormat="1" ht="12.75">
      <c r="A118" s="4"/>
      <c r="B118" s="4"/>
    </row>
    <row r="119" spans="1:2" s="6" customFormat="1" ht="12.75">
      <c r="A119" s="4"/>
      <c r="B119" s="4"/>
    </row>
    <row r="120" spans="1:2" s="6" customFormat="1" ht="12.75">
      <c r="A120" s="4"/>
      <c r="B120" s="4"/>
    </row>
    <row r="121" spans="1:2" s="6" customFormat="1" ht="12.75">
      <c r="A121" s="4"/>
      <c r="B121" s="4"/>
    </row>
    <row r="122" spans="1:2" s="6" customFormat="1" ht="12.75">
      <c r="A122" s="4"/>
      <c r="B122" s="4"/>
    </row>
    <row r="123" spans="1:2" s="6" customFormat="1" ht="12.75">
      <c r="A123" s="4"/>
      <c r="B123" s="4"/>
    </row>
    <row r="124" spans="1:2" s="6" customFormat="1" ht="12.75">
      <c r="A124" s="4"/>
      <c r="B124" s="4"/>
    </row>
    <row r="125" spans="1:2" s="6" customFormat="1" ht="12.75">
      <c r="A125" s="4"/>
      <c r="B125" s="4"/>
    </row>
    <row r="126" spans="1:2" s="6" customFormat="1" ht="12.75">
      <c r="A126" s="4"/>
      <c r="B126" s="4"/>
    </row>
    <row r="127" spans="1:2" s="6" customFormat="1" ht="12.75">
      <c r="A127" s="4"/>
      <c r="B127" s="4"/>
    </row>
    <row r="128" spans="1:2" s="6" customFormat="1" ht="12.75">
      <c r="A128" s="4"/>
      <c r="B128" s="4"/>
    </row>
    <row r="129" spans="1:2" s="6" customFormat="1" ht="12.75">
      <c r="A129" s="4"/>
      <c r="B129" s="4"/>
    </row>
    <row r="130" spans="1:2" s="6" customFormat="1" ht="12.75">
      <c r="A130" s="4"/>
      <c r="B130" s="4"/>
    </row>
    <row r="131" spans="1:2" s="6" customFormat="1" ht="12.75">
      <c r="A131" s="4"/>
      <c r="B131" s="4"/>
    </row>
    <row r="132" spans="1:2" s="6" customFormat="1" ht="12.75">
      <c r="A132" s="4"/>
      <c r="B132" s="4"/>
    </row>
    <row r="133" spans="1:2" s="6" customFormat="1" ht="12.75">
      <c r="A133" s="4"/>
      <c r="B133" s="4"/>
    </row>
    <row r="134" spans="1:2" s="6" customFormat="1" ht="12.75">
      <c r="A134" s="4"/>
      <c r="B134" s="4"/>
    </row>
    <row r="135" spans="1:2" s="6" customFormat="1" ht="12.75">
      <c r="A135" s="4"/>
      <c r="B135" s="4"/>
    </row>
    <row r="136" spans="1:2" s="6" customFormat="1" ht="12.75">
      <c r="A136" s="4"/>
      <c r="B136" s="4"/>
    </row>
    <row r="137" spans="1:2" s="6" customFormat="1" ht="12.75">
      <c r="A137" s="4"/>
      <c r="B137" s="4"/>
    </row>
    <row r="138" spans="1:2" s="6" customFormat="1" ht="12.75">
      <c r="A138" s="4"/>
      <c r="B138" s="4"/>
    </row>
    <row r="139" spans="1:2" s="6" customFormat="1" ht="12.75">
      <c r="A139" s="4"/>
      <c r="B139" s="4"/>
    </row>
    <row r="140" spans="1:2" s="6" customFormat="1" ht="12.75">
      <c r="A140" s="4"/>
      <c r="B140" s="4"/>
    </row>
    <row r="141" spans="1:2" s="6" customFormat="1" ht="12.75">
      <c r="A141" s="4"/>
      <c r="B141" s="4"/>
    </row>
    <row r="142" spans="1:2" s="6" customFormat="1" ht="12.75">
      <c r="A142" s="4"/>
      <c r="B142" s="4"/>
    </row>
    <row r="143" spans="1:2" s="6" customFormat="1" ht="12.75">
      <c r="A143" s="4"/>
      <c r="B143" s="4"/>
    </row>
    <row r="144" spans="1:2" s="6" customFormat="1" ht="12.75">
      <c r="A144" s="4"/>
      <c r="B144" s="4"/>
    </row>
    <row r="145" spans="1:2" s="6" customFormat="1" ht="12.75">
      <c r="A145" s="4"/>
      <c r="B145" s="4"/>
    </row>
    <row r="146" spans="1:2" s="6" customFormat="1" ht="12.75">
      <c r="A146" s="4"/>
      <c r="B146" s="4"/>
    </row>
    <row r="147" spans="1:2" s="6" customFormat="1" ht="12.75">
      <c r="A147" s="4"/>
      <c r="B147" s="4"/>
    </row>
    <row r="148" spans="1:2" s="6" customFormat="1" ht="12.75">
      <c r="A148" s="4"/>
      <c r="B148" s="4"/>
    </row>
    <row r="149" spans="1:2" s="6" customFormat="1" ht="12.75">
      <c r="A149" s="4"/>
      <c r="B149" s="4"/>
    </row>
    <row r="150" spans="1:2" s="6" customFormat="1" ht="12.75">
      <c r="A150" s="4"/>
      <c r="B150" s="4"/>
    </row>
    <row r="151" spans="1:2" s="6" customFormat="1" ht="12.75">
      <c r="A151" s="4"/>
      <c r="B151" s="4"/>
    </row>
    <row r="152" spans="1:2" s="6" customFormat="1" ht="12.75">
      <c r="A152" s="4"/>
      <c r="B152" s="4"/>
    </row>
    <row r="153" spans="1:2" s="6" customFormat="1" ht="12.75">
      <c r="A153" s="4"/>
      <c r="B153" s="4"/>
    </row>
    <row r="154" spans="1:2" s="6" customFormat="1" ht="12.75">
      <c r="A154" s="4"/>
      <c r="B154" s="4"/>
    </row>
    <row r="155" spans="1:2" s="6" customFormat="1" ht="12.75">
      <c r="A155" s="4"/>
      <c r="B155" s="4"/>
    </row>
    <row r="156" spans="1:2" s="6" customFormat="1" ht="12.75">
      <c r="A156" s="4"/>
      <c r="B156" s="4"/>
    </row>
    <row r="157" spans="1:2" s="6" customFormat="1" ht="12.75">
      <c r="A157" s="4"/>
      <c r="B157" s="4"/>
    </row>
    <row r="158" spans="1:2" s="6" customFormat="1" ht="12.75">
      <c r="A158" s="4"/>
      <c r="B158" s="4"/>
    </row>
    <row r="159" spans="1:2" s="6" customFormat="1" ht="12.75">
      <c r="A159" s="4"/>
      <c r="B159" s="4"/>
    </row>
    <row r="160" spans="1:2" s="6" customFormat="1" ht="12.75">
      <c r="A160" s="4"/>
      <c r="B160" s="4"/>
    </row>
    <row r="161" spans="1:2" s="6" customFormat="1" ht="12.75">
      <c r="A161" s="4"/>
      <c r="B161" s="4"/>
    </row>
    <row r="162" spans="1:2" s="6" customFormat="1" ht="12.75">
      <c r="A162" s="4"/>
      <c r="B162" s="4"/>
    </row>
    <row r="163" spans="1:2" s="6" customFormat="1" ht="12.75">
      <c r="A163" s="4"/>
      <c r="B163" s="4"/>
    </row>
    <row r="164" spans="1:2" s="6" customFormat="1" ht="12.75">
      <c r="A164" s="4"/>
      <c r="B164" s="4"/>
    </row>
    <row r="165" spans="1:2" s="6" customFormat="1" ht="12.75">
      <c r="A165" s="4"/>
      <c r="B165" s="4"/>
    </row>
    <row r="166" spans="1:2" s="6" customFormat="1" ht="12.75">
      <c r="A166" s="4"/>
      <c r="B166" s="4"/>
    </row>
    <row r="167" spans="1:2" s="6" customFormat="1" ht="12.75">
      <c r="A167" s="4"/>
      <c r="B167" s="4"/>
    </row>
    <row r="168" spans="1:2" s="6" customFormat="1" ht="12.75">
      <c r="A168" s="4"/>
      <c r="B168" s="4"/>
    </row>
    <row r="169" spans="1:2" s="6" customFormat="1" ht="12.75">
      <c r="A169" s="4"/>
      <c r="B169" s="4"/>
    </row>
    <row r="170" spans="1:2" s="6" customFormat="1" ht="12.75">
      <c r="A170" s="4"/>
      <c r="B170" s="4"/>
    </row>
    <row r="171" spans="1:2" s="6" customFormat="1" ht="12.75">
      <c r="A171" s="4"/>
      <c r="B171" s="4"/>
    </row>
    <row r="172" spans="1:2" s="6" customFormat="1" ht="12.75">
      <c r="A172" s="4"/>
      <c r="B172" s="4"/>
    </row>
    <row r="173" spans="1:2" s="6" customFormat="1" ht="12.75">
      <c r="A173" s="4"/>
      <c r="B173" s="4"/>
    </row>
    <row r="174" spans="1:2" s="6" customFormat="1" ht="12.75">
      <c r="A174" s="4"/>
      <c r="B174" s="4"/>
    </row>
    <row r="175" spans="1:2" s="6" customFormat="1" ht="12.75">
      <c r="A175" s="4"/>
      <c r="B175" s="4"/>
    </row>
    <row r="176" spans="1:2" s="6" customFormat="1" ht="12.75">
      <c r="A176" s="4"/>
      <c r="B176" s="4"/>
    </row>
    <row r="177" spans="1:2" s="6" customFormat="1" ht="12.75">
      <c r="A177" s="4"/>
      <c r="B177" s="4"/>
    </row>
    <row r="178" spans="1:2" s="6" customFormat="1" ht="12.75">
      <c r="A178" s="4"/>
      <c r="B178" s="4"/>
    </row>
    <row r="179" spans="1:2" s="6" customFormat="1" ht="12.75">
      <c r="A179" s="4"/>
      <c r="B179" s="4"/>
    </row>
    <row r="180" spans="1:2" s="6" customFormat="1" ht="12.75">
      <c r="A180" s="4"/>
      <c r="B180" s="4"/>
    </row>
    <row r="181" spans="1:2" s="6" customFormat="1" ht="12.75">
      <c r="A181" s="4"/>
      <c r="B181" s="4"/>
    </row>
    <row r="182" spans="1:2" s="6" customFormat="1" ht="12.75">
      <c r="A182" s="4"/>
      <c r="B182" s="4"/>
    </row>
    <row r="183" spans="1:2" s="6" customFormat="1" ht="12.75">
      <c r="A183" s="4"/>
      <c r="B183" s="4"/>
    </row>
    <row r="184" spans="1:2" s="6" customFormat="1" ht="12.75">
      <c r="A184" s="4"/>
      <c r="B184" s="4"/>
    </row>
    <row r="185" spans="1:2" s="6" customFormat="1" ht="12.75">
      <c r="A185" s="4"/>
      <c r="B185" s="4"/>
    </row>
    <row r="186" spans="1:2" s="6" customFormat="1" ht="12.75">
      <c r="A186" s="4"/>
      <c r="B186" s="4"/>
    </row>
    <row r="187" spans="1:2" s="6" customFormat="1" ht="12.75">
      <c r="A187" s="4"/>
      <c r="B187" s="4"/>
    </row>
    <row r="188" spans="1:2" s="6" customFormat="1" ht="12.75">
      <c r="A188" s="4"/>
      <c r="B188" s="4"/>
    </row>
    <row r="189" spans="1:2" s="6" customFormat="1" ht="12.75">
      <c r="A189" s="4"/>
      <c r="B189" s="4"/>
    </row>
    <row r="190" spans="1:2" s="6" customFormat="1" ht="12.75">
      <c r="A190" s="4"/>
      <c r="B190" s="4"/>
    </row>
    <row r="191" spans="1:2" s="6" customFormat="1" ht="12.75">
      <c r="A191" s="4"/>
      <c r="B191" s="4"/>
    </row>
    <row r="192" spans="1:2" s="6" customFormat="1" ht="12.75">
      <c r="A192" s="4"/>
      <c r="B192" s="4"/>
    </row>
    <row r="193" spans="1:2" s="6" customFormat="1" ht="12.75">
      <c r="A193" s="4"/>
      <c r="B193" s="4"/>
    </row>
    <row r="194" spans="1:2" s="6" customFormat="1" ht="12.75">
      <c r="A194" s="4"/>
      <c r="B194" s="4"/>
    </row>
    <row r="195" spans="1:2" s="6" customFormat="1" ht="12.75">
      <c r="A195" s="4"/>
      <c r="B195" s="4"/>
    </row>
    <row r="196" spans="1:2" s="6" customFormat="1" ht="12.75">
      <c r="A196" s="4"/>
      <c r="B196" s="4"/>
    </row>
    <row r="197" spans="1:2" s="6" customFormat="1" ht="12.75">
      <c r="A197" s="4"/>
      <c r="B197" s="4"/>
    </row>
    <row r="198" spans="1:2" s="6" customFormat="1" ht="12.75">
      <c r="A198" s="4"/>
      <c r="B198" s="4"/>
    </row>
    <row r="199" spans="1:2" s="6" customFormat="1" ht="12.75">
      <c r="A199" s="4"/>
      <c r="B199" s="4"/>
    </row>
    <row r="200" spans="1:2" s="6" customFormat="1" ht="12.75">
      <c r="A200" s="4"/>
      <c r="B200" s="4"/>
    </row>
    <row r="201" spans="1:2" s="6" customFormat="1" ht="12.75">
      <c r="A201" s="4"/>
      <c r="B201" s="4"/>
    </row>
    <row r="202" spans="1:2" s="6" customFormat="1" ht="12.75">
      <c r="A202" s="4"/>
      <c r="B202" s="4"/>
    </row>
    <row r="203" spans="1:2" s="6" customFormat="1" ht="12.75">
      <c r="A203" s="4"/>
      <c r="B203" s="4"/>
    </row>
    <row r="204" spans="1:2" s="6" customFormat="1" ht="12.75">
      <c r="A204" s="4"/>
      <c r="B204" s="4"/>
    </row>
    <row r="205" spans="1:2" s="6" customFormat="1" ht="12.75">
      <c r="A205" s="4"/>
      <c r="B205" s="4"/>
    </row>
    <row r="206" spans="1:2" s="6" customFormat="1" ht="12.75">
      <c r="A206" s="4"/>
      <c r="B206" s="4"/>
    </row>
    <row r="207" spans="1:2" s="6" customFormat="1" ht="12.75">
      <c r="A207" s="4"/>
      <c r="B207" s="4"/>
    </row>
    <row r="208" spans="1:2" s="6" customFormat="1" ht="12.75">
      <c r="A208" s="4"/>
      <c r="B208" s="4"/>
    </row>
    <row r="209" spans="1:2" s="6" customFormat="1" ht="12.75">
      <c r="A209" s="4"/>
      <c r="B209" s="4"/>
    </row>
    <row r="210" spans="1:2" s="6" customFormat="1" ht="12.75">
      <c r="A210" s="4"/>
      <c r="B210" s="4"/>
    </row>
    <row r="211" spans="1:2" s="6" customFormat="1" ht="12.75">
      <c r="A211" s="4"/>
      <c r="B211" s="4"/>
    </row>
    <row r="212" spans="1:2" s="6" customFormat="1" ht="12.75">
      <c r="A212" s="4"/>
      <c r="B212" s="4"/>
    </row>
    <row r="213" spans="1:2" s="6" customFormat="1" ht="12.75">
      <c r="A213" s="4"/>
      <c r="B213" s="4"/>
    </row>
    <row r="214" spans="1:2" s="6" customFormat="1" ht="12.75">
      <c r="A214" s="4"/>
      <c r="B214" s="4"/>
    </row>
    <row r="215" spans="1:2" s="6" customFormat="1" ht="12.75">
      <c r="A215" s="4"/>
      <c r="B215" s="4"/>
    </row>
    <row r="216" spans="1:2" s="6" customFormat="1" ht="12.75">
      <c r="A216" s="4"/>
      <c r="B216" s="4"/>
    </row>
    <row r="217" spans="1:2" s="6" customFormat="1" ht="12.75">
      <c r="A217" s="4"/>
      <c r="B217" s="4"/>
    </row>
    <row r="218" spans="1:2" s="6" customFormat="1" ht="12.75">
      <c r="A218" s="4"/>
      <c r="B218" s="4"/>
    </row>
    <row r="219" spans="1:2" s="6" customFormat="1" ht="12.75">
      <c r="A219" s="4"/>
      <c r="B219" s="4"/>
    </row>
    <row r="220" spans="1:2" s="6" customFormat="1" ht="12.75">
      <c r="A220" s="4"/>
      <c r="B220" s="4"/>
    </row>
    <row r="221" spans="1:2" s="6" customFormat="1" ht="12.75">
      <c r="A221" s="4"/>
      <c r="B221" s="4"/>
    </row>
    <row r="222" spans="1:2" s="6" customFormat="1" ht="12.75">
      <c r="A222" s="4"/>
      <c r="B222" s="4"/>
    </row>
    <row r="223" spans="1:2" s="6" customFormat="1" ht="12.75">
      <c r="A223" s="4"/>
      <c r="B223" s="4"/>
    </row>
    <row r="224" spans="1:2" s="6" customFormat="1" ht="12.75">
      <c r="A224" s="4"/>
      <c r="B224" s="4"/>
    </row>
    <row r="225" spans="1:2" s="6" customFormat="1" ht="12.75">
      <c r="A225" s="4"/>
      <c r="B225" s="4"/>
    </row>
    <row r="226" spans="1:2" s="6" customFormat="1" ht="12.75">
      <c r="A226" s="4"/>
      <c r="B226" s="4"/>
    </row>
    <row r="227" spans="1:2" s="6" customFormat="1" ht="12.75">
      <c r="A227" s="4"/>
      <c r="B227" s="4"/>
    </row>
    <row r="228" spans="1:2" s="6" customFormat="1" ht="12.75">
      <c r="A228" s="4"/>
      <c r="B228" s="4"/>
    </row>
    <row r="229" spans="1:2" s="6" customFormat="1" ht="12.75">
      <c r="A229" s="4"/>
      <c r="B229" s="4"/>
    </row>
    <row r="230" spans="1:2" s="6" customFormat="1" ht="12.75">
      <c r="A230" s="4"/>
      <c r="B230" s="4"/>
    </row>
    <row r="231" spans="1:2" s="6" customFormat="1" ht="12.75">
      <c r="A231" s="4"/>
      <c r="B231" s="4"/>
    </row>
    <row r="232" spans="1:2" s="6" customFormat="1" ht="12.75">
      <c r="A232" s="4"/>
      <c r="B232" s="4"/>
    </row>
    <row r="233" spans="1:2" s="6" customFormat="1" ht="12.75">
      <c r="A233" s="4"/>
      <c r="B233" s="4"/>
    </row>
    <row r="234" spans="1:2" s="6" customFormat="1" ht="12.75">
      <c r="A234" s="4"/>
      <c r="B234" s="4"/>
    </row>
    <row r="235" spans="1:2" s="6" customFormat="1" ht="12.75">
      <c r="A235" s="4"/>
      <c r="B235" s="4"/>
    </row>
    <row r="236" spans="1:2" s="6" customFormat="1" ht="12.75">
      <c r="A236" s="4"/>
      <c r="B236" s="4"/>
    </row>
    <row r="237" spans="1:2" s="6" customFormat="1" ht="12.75">
      <c r="A237" s="4"/>
      <c r="B237" s="4"/>
    </row>
    <row r="238" spans="1:2" s="6" customFormat="1" ht="12.75">
      <c r="A238" s="4"/>
      <c r="B238" s="4"/>
    </row>
    <row r="239" spans="1:2" s="6" customFormat="1" ht="12.75">
      <c r="A239" s="4"/>
      <c r="B239" s="4"/>
    </row>
    <row r="240" spans="1:2" s="6" customFormat="1" ht="12.75">
      <c r="A240" s="4"/>
      <c r="B240" s="4"/>
    </row>
    <row r="241" spans="1:2" s="6" customFormat="1" ht="12.75">
      <c r="A241" s="4"/>
      <c r="B241" s="4"/>
    </row>
    <row r="242" spans="1:2" s="6" customFormat="1" ht="12.75">
      <c r="A242" s="4"/>
      <c r="B242" s="4"/>
    </row>
    <row r="243" spans="1:2" s="6" customFormat="1" ht="12.75">
      <c r="A243" s="4"/>
      <c r="B243" s="4"/>
    </row>
    <row r="244" spans="1:2" s="6" customFormat="1" ht="12.75">
      <c r="A244" s="4"/>
      <c r="B244" s="4"/>
    </row>
    <row r="245" spans="1:2" s="6" customFormat="1" ht="12.75">
      <c r="A245" s="4"/>
      <c r="B245" s="4"/>
    </row>
    <row r="246" spans="1:2" s="6" customFormat="1" ht="12.75">
      <c r="A246" s="4"/>
      <c r="B246" s="4"/>
    </row>
    <row r="247" spans="1:2" s="6" customFormat="1" ht="12.75">
      <c r="A247" s="4"/>
      <c r="B247" s="4"/>
    </row>
    <row r="248" spans="1:2" s="6" customFormat="1" ht="12.75">
      <c r="A248" s="4"/>
      <c r="B248" s="4"/>
    </row>
    <row r="249" spans="1:2" s="6" customFormat="1" ht="12.75">
      <c r="A249" s="4"/>
      <c r="B249" s="4"/>
    </row>
    <row r="250" spans="1:2" s="6" customFormat="1" ht="12.75">
      <c r="A250" s="4"/>
      <c r="B250" s="4"/>
    </row>
    <row r="251" spans="1:2" s="6" customFormat="1" ht="12.75">
      <c r="A251" s="4"/>
      <c r="B251" s="4"/>
    </row>
    <row r="252" spans="1:2" s="6" customFormat="1" ht="12.75">
      <c r="A252" s="4"/>
      <c r="B252" s="4"/>
    </row>
    <row r="253" spans="1:2" s="6" customFormat="1" ht="12.75">
      <c r="A253" s="4"/>
      <c r="B253" s="4"/>
    </row>
    <row r="254" spans="1:2" s="6" customFormat="1" ht="12.75">
      <c r="A254" s="4"/>
      <c r="B254" s="4"/>
    </row>
    <row r="255" spans="1:2" s="6" customFormat="1" ht="12.75">
      <c r="A255" s="4"/>
      <c r="B255" s="4"/>
    </row>
    <row r="256" spans="1:2" s="6" customFormat="1" ht="12.75">
      <c r="A256" s="4"/>
      <c r="B256" s="4"/>
    </row>
    <row r="257" spans="1:2" s="6" customFormat="1" ht="12.75">
      <c r="A257" s="4"/>
      <c r="B257" s="4"/>
    </row>
    <row r="258" spans="1:2" s="6" customFormat="1" ht="12.75">
      <c r="A258" s="4"/>
      <c r="B258" s="4"/>
    </row>
    <row r="259" spans="1:2" s="6" customFormat="1" ht="12.75">
      <c r="A259" s="4"/>
      <c r="B259" s="4"/>
    </row>
    <row r="260" spans="1:2" s="6" customFormat="1" ht="12.75">
      <c r="A260" s="4"/>
      <c r="B260" s="4"/>
    </row>
    <row r="261" spans="1:2" s="6" customFormat="1" ht="12.75">
      <c r="A261" s="4"/>
      <c r="B261" s="4"/>
    </row>
    <row r="262" spans="1:2" s="6" customFormat="1" ht="12.75">
      <c r="A262" s="4"/>
      <c r="B262" s="4"/>
    </row>
    <row r="263" spans="1:2" s="6" customFormat="1" ht="12.75">
      <c r="A263" s="4"/>
      <c r="B263" s="4"/>
    </row>
    <row r="264" spans="1:2" s="6" customFormat="1" ht="12.75">
      <c r="A264" s="4"/>
      <c r="B264" s="4"/>
    </row>
    <row r="265" spans="1:2" s="6" customFormat="1" ht="12.75">
      <c r="A265" s="4"/>
      <c r="B265" s="4"/>
    </row>
    <row r="266" spans="1:2" s="6" customFormat="1" ht="12.75">
      <c r="A266" s="4"/>
      <c r="B266" s="4"/>
    </row>
    <row r="267" spans="1:2" s="6" customFormat="1" ht="12.75">
      <c r="A267" s="4"/>
      <c r="B267" s="4"/>
    </row>
    <row r="268" spans="1:2" s="6" customFormat="1" ht="12.75">
      <c r="A268" s="4"/>
      <c r="B268" s="4"/>
    </row>
    <row r="269" spans="1:2" s="6" customFormat="1" ht="12.75">
      <c r="A269" s="4"/>
      <c r="B269" s="4"/>
    </row>
    <row r="270" spans="1:2" s="6" customFormat="1" ht="12.75">
      <c r="A270" s="4"/>
      <c r="B270" s="4"/>
    </row>
    <row r="271" spans="1:2" s="6" customFormat="1" ht="12.75">
      <c r="A271" s="4"/>
      <c r="B271" s="4"/>
    </row>
    <row r="272" spans="1:2" s="6" customFormat="1" ht="12.75">
      <c r="A272" s="4"/>
      <c r="B272" s="4"/>
    </row>
    <row r="273" spans="1:2" s="6" customFormat="1" ht="12.75">
      <c r="A273" s="4"/>
      <c r="B273" s="4"/>
    </row>
    <row r="274" spans="1:2" s="6" customFormat="1" ht="12.75">
      <c r="A274" s="4"/>
      <c r="B274" s="4"/>
    </row>
    <row r="275" spans="1:2" s="6" customFormat="1" ht="12.75">
      <c r="A275" s="4"/>
      <c r="B275" s="4"/>
    </row>
    <row r="276" spans="1:2" s="6" customFormat="1" ht="12.75">
      <c r="A276" s="4"/>
      <c r="B276" s="4"/>
    </row>
    <row r="277" spans="1:2" s="6" customFormat="1" ht="12.75">
      <c r="A277" s="4"/>
      <c r="B277" s="4"/>
    </row>
    <row r="278" spans="1:2" s="6" customFormat="1" ht="12.75">
      <c r="A278" s="4"/>
      <c r="B278" s="4"/>
    </row>
    <row r="279" spans="1:2" s="6" customFormat="1" ht="12.75">
      <c r="A279" s="4"/>
      <c r="B279" s="4"/>
    </row>
    <row r="280" spans="1:2" s="6" customFormat="1" ht="12.75">
      <c r="A280" s="4"/>
      <c r="B280" s="4"/>
    </row>
    <row r="281" spans="1:2" s="6" customFormat="1" ht="12.75">
      <c r="A281" s="4"/>
      <c r="B281" s="4"/>
    </row>
    <row r="282" spans="1:2" s="6" customFormat="1" ht="12.75">
      <c r="A282" s="4"/>
      <c r="B282" s="4"/>
    </row>
    <row r="283" spans="1:2" s="6" customFormat="1" ht="12.75">
      <c r="A283" s="4"/>
      <c r="B283" s="4"/>
    </row>
    <row r="284" spans="1:2" s="6" customFormat="1" ht="12.75">
      <c r="A284" s="4"/>
      <c r="B284" s="4"/>
    </row>
    <row r="285" spans="1:2" s="6" customFormat="1" ht="12.75">
      <c r="A285" s="4"/>
      <c r="B285" s="4"/>
    </row>
    <row r="286" spans="1:2" s="6" customFormat="1" ht="12.75">
      <c r="A286" s="4"/>
      <c r="B286" s="4"/>
    </row>
    <row r="287" spans="1:2" s="6" customFormat="1" ht="12.75">
      <c r="A287" s="4"/>
      <c r="B287" s="4"/>
    </row>
    <row r="288" spans="1:2" s="6" customFormat="1" ht="12.75">
      <c r="A288" s="4"/>
      <c r="B288" s="4"/>
    </row>
    <row r="289" spans="1:2" s="6" customFormat="1" ht="12.75">
      <c r="A289" s="4"/>
      <c r="B289" s="4"/>
    </row>
    <row r="290" spans="1:2" s="6" customFormat="1" ht="12.75">
      <c r="A290" s="4"/>
      <c r="B290" s="4"/>
    </row>
    <row r="291" spans="1:2" s="6" customFormat="1" ht="12.75">
      <c r="A291" s="4"/>
      <c r="B291" s="4"/>
    </row>
    <row r="292" spans="1:2" s="6" customFormat="1" ht="12.75">
      <c r="A292" s="4"/>
      <c r="B292" s="4"/>
    </row>
    <row r="293" spans="1:2" s="6" customFormat="1" ht="12.75">
      <c r="A293" s="4"/>
      <c r="B293" s="4"/>
    </row>
    <row r="294" spans="1:2" s="6" customFormat="1" ht="12.75">
      <c r="A294" s="4"/>
      <c r="B294" s="4"/>
    </row>
    <row r="295" spans="1:2" s="6" customFormat="1" ht="12.75">
      <c r="A295" s="4"/>
      <c r="B295" s="4"/>
    </row>
    <row r="296" spans="1:2" s="6" customFormat="1" ht="12.75">
      <c r="A296" s="4"/>
      <c r="B296" s="4"/>
    </row>
    <row r="297" spans="1:2" s="6" customFormat="1" ht="12.75">
      <c r="A297" s="4"/>
      <c r="B297" s="4"/>
    </row>
    <row r="298" spans="1:2" s="6" customFormat="1" ht="12.75">
      <c r="A298" s="4"/>
      <c r="B298" s="4"/>
    </row>
    <row r="299" spans="1:2" s="6" customFormat="1" ht="12.75">
      <c r="A299" s="4"/>
      <c r="B299" s="4"/>
    </row>
    <row r="300" spans="1:2" s="6" customFormat="1" ht="12.75">
      <c r="A300" s="4"/>
      <c r="B300" s="4"/>
    </row>
    <row r="301" spans="1:2" s="6" customFormat="1" ht="12.75">
      <c r="A301" s="4"/>
      <c r="B301" s="4"/>
    </row>
    <row r="302" spans="1:2" s="6" customFormat="1" ht="12.75">
      <c r="A302" s="4"/>
      <c r="B302" s="4"/>
    </row>
    <row r="303" spans="1:2" s="6" customFormat="1" ht="12.75">
      <c r="A303" s="4"/>
      <c r="B303" s="4"/>
    </row>
    <row r="304" spans="1:2" s="6" customFormat="1" ht="12.75">
      <c r="A304" s="4"/>
      <c r="B304" s="4"/>
    </row>
    <row r="305" spans="1:2" s="6" customFormat="1" ht="12.75">
      <c r="A305" s="4"/>
      <c r="B305" s="4"/>
    </row>
    <row r="306" spans="1:2" s="6" customFormat="1" ht="12.75">
      <c r="A306" s="4"/>
      <c r="B306" s="4"/>
    </row>
    <row r="307" spans="1:2" s="6" customFormat="1" ht="12.75">
      <c r="A307" s="4"/>
      <c r="B307" s="4"/>
    </row>
    <row r="308" spans="1:2" s="6" customFormat="1" ht="12.75">
      <c r="A308" s="4"/>
      <c r="B308" s="4"/>
    </row>
    <row r="309" spans="1:2" s="6" customFormat="1" ht="12.75">
      <c r="A309" s="4"/>
      <c r="B309" s="4"/>
    </row>
    <row r="310" spans="1:2" s="6" customFormat="1" ht="12.75">
      <c r="A310" s="4"/>
      <c r="B310" s="4"/>
    </row>
    <row r="311" spans="1:2" s="6" customFormat="1" ht="12.75">
      <c r="A311" s="4"/>
      <c r="B311" s="4"/>
    </row>
    <row r="312" spans="1:2" s="6" customFormat="1" ht="12.75">
      <c r="A312" s="4"/>
      <c r="B312" s="4"/>
    </row>
    <row r="313" spans="1:2" s="6" customFormat="1" ht="12.75">
      <c r="A313" s="4"/>
      <c r="B313" s="4"/>
    </row>
    <row r="314" spans="1:2" s="6" customFormat="1" ht="12.75">
      <c r="A314" s="4"/>
      <c r="B314" s="4"/>
    </row>
    <row r="315" spans="1:2" s="6" customFormat="1" ht="12.75">
      <c r="A315" s="4"/>
      <c r="B315" s="4"/>
    </row>
    <row r="316" spans="1:2" s="6" customFormat="1" ht="12.75">
      <c r="A316" s="4"/>
      <c r="B316" s="4"/>
    </row>
    <row r="317" spans="1:2" s="6" customFormat="1" ht="12.75">
      <c r="A317" s="4"/>
      <c r="B317" s="4"/>
    </row>
    <row r="318" spans="1:2" s="6" customFormat="1" ht="12.75">
      <c r="A318" s="4"/>
      <c r="B318" s="4"/>
    </row>
    <row r="319" spans="1:2" s="6" customFormat="1" ht="12.75">
      <c r="A319" s="4"/>
      <c r="B319" s="4"/>
    </row>
    <row r="320" spans="1:2" s="6" customFormat="1" ht="12.75">
      <c r="A320" s="4"/>
      <c r="B320" s="4"/>
    </row>
    <row r="321" spans="1:2" s="6" customFormat="1" ht="12.75">
      <c r="A321" s="4"/>
      <c r="B321" s="4"/>
    </row>
    <row r="322" spans="1:2" s="6" customFormat="1" ht="12.75">
      <c r="A322" s="4"/>
      <c r="B322" s="4"/>
    </row>
    <row r="323" spans="1:2" s="6" customFormat="1" ht="12.75">
      <c r="A323" s="4"/>
      <c r="B323" s="4"/>
    </row>
    <row r="324" spans="1:2" s="6" customFormat="1" ht="12.75">
      <c r="A324" s="4"/>
      <c r="B324" s="4"/>
    </row>
    <row r="325" spans="1:2" s="6" customFormat="1" ht="12.75">
      <c r="A325" s="4"/>
      <c r="B325" s="4"/>
    </row>
    <row r="326" spans="1:2" s="6" customFormat="1" ht="12.75">
      <c r="A326" s="4"/>
      <c r="B326" s="4"/>
    </row>
    <row r="327" spans="1:2" s="6" customFormat="1" ht="12.75">
      <c r="A327" s="4"/>
      <c r="B327" s="4"/>
    </row>
    <row r="328" spans="1:2" s="6" customFormat="1" ht="12.75">
      <c r="A328" s="4"/>
      <c r="B328" s="4"/>
    </row>
    <row r="329" spans="1:2" s="6" customFormat="1" ht="12.75">
      <c r="A329" s="4"/>
      <c r="B329" s="4"/>
    </row>
    <row r="330" spans="1:2" s="6" customFormat="1" ht="12.75">
      <c r="A330" s="4"/>
      <c r="B330" s="4"/>
    </row>
    <row r="331" spans="1:2" s="6" customFormat="1" ht="12.75">
      <c r="A331" s="4"/>
      <c r="B331" s="4"/>
    </row>
    <row r="332" spans="1:2" s="6" customFormat="1" ht="12.75">
      <c r="A332" s="4"/>
      <c r="B332" s="4"/>
    </row>
    <row r="333" spans="1:2" s="6" customFormat="1" ht="12.75">
      <c r="A333" s="4"/>
      <c r="B333" s="4"/>
    </row>
    <row r="334" spans="1:2" s="6" customFormat="1" ht="12.75">
      <c r="A334" s="4"/>
      <c r="B334" s="4"/>
    </row>
    <row r="335" spans="1:2" s="6" customFormat="1" ht="12.75">
      <c r="A335" s="4"/>
      <c r="B335" s="4"/>
    </row>
    <row r="336" spans="1:2" s="6" customFormat="1" ht="12.75">
      <c r="A336" s="4"/>
      <c r="B336" s="4"/>
    </row>
    <row r="337" spans="1:2" s="6" customFormat="1" ht="12.75">
      <c r="A337" s="4"/>
      <c r="B337" s="4"/>
    </row>
    <row r="338" spans="1:2" s="6" customFormat="1" ht="12.75">
      <c r="A338" s="4"/>
      <c r="B338" s="4"/>
    </row>
    <row r="339" spans="1:2" s="6" customFormat="1" ht="12.75">
      <c r="A339" s="4"/>
      <c r="B339" s="4"/>
    </row>
    <row r="340" spans="1:2" s="6" customFormat="1" ht="12.75">
      <c r="A340" s="4"/>
      <c r="B340" s="4"/>
    </row>
    <row r="341" spans="1:2" s="6" customFormat="1" ht="12.75">
      <c r="A341" s="4"/>
      <c r="B341" s="4"/>
    </row>
    <row r="342" spans="1:2" s="6" customFormat="1" ht="12.75">
      <c r="A342" s="4"/>
      <c r="B342" s="4"/>
    </row>
    <row r="343" spans="1:2" s="6" customFormat="1" ht="12.75">
      <c r="A343" s="4"/>
      <c r="B343" s="4"/>
    </row>
    <row r="344" spans="1:2" s="6" customFormat="1" ht="12.75">
      <c r="A344" s="4"/>
      <c r="B344" s="4"/>
    </row>
    <row r="345" spans="1:2" s="6" customFormat="1" ht="12.75">
      <c r="A345" s="4"/>
      <c r="B345" s="4"/>
    </row>
    <row r="346" spans="1:2" s="6" customFormat="1" ht="12.75">
      <c r="A346" s="4"/>
      <c r="B346" s="4"/>
    </row>
    <row r="347" spans="1:2" s="6" customFormat="1" ht="12.75">
      <c r="A347" s="4"/>
      <c r="B347" s="4"/>
    </row>
    <row r="348" spans="1:2" s="6" customFormat="1" ht="12.75">
      <c r="A348" s="4"/>
      <c r="B348" s="4"/>
    </row>
    <row r="349" spans="1:2" s="6" customFormat="1" ht="12.75">
      <c r="A349" s="4"/>
      <c r="B349" s="4"/>
    </row>
    <row r="350" spans="1:2" s="6" customFormat="1" ht="12.75">
      <c r="A350" s="4"/>
      <c r="B350" s="4"/>
    </row>
    <row r="351" spans="1:2" s="6" customFormat="1" ht="12.75">
      <c r="A351" s="4"/>
      <c r="B351" s="4"/>
    </row>
    <row r="352" spans="1:2" s="6" customFormat="1" ht="12.75">
      <c r="A352" s="4"/>
      <c r="B352" s="4"/>
    </row>
    <row r="353" spans="1:2" s="6" customFormat="1" ht="12.75">
      <c r="A353" s="4"/>
      <c r="B353" s="4"/>
    </row>
    <row r="354" spans="1:2" s="6" customFormat="1" ht="12.75">
      <c r="A354" s="4"/>
      <c r="B354" s="4"/>
    </row>
    <row r="355" spans="1:2" s="6" customFormat="1" ht="12.75">
      <c r="A355" s="4"/>
      <c r="B355" s="4"/>
    </row>
    <row r="356" spans="1:2" s="6" customFormat="1" ht="12.75">
      <c r="A356" s="4"/>
      <c r="B356" s="4"/>
    </row>
    <row r="357" spans="1:2" s="6" customFormat="1" ht="12.75">
      <c r="A357" s="4"/>
      <c r="B357" s="4"/>
    </row>
    <row r="358" spans="1:2" s="6" customFormat="1" ht="12.75">
      <c r="A358" s="4"/>
      <c r="B358" s="4"/>
    </row>
    <row r="359" spans="1:2" s="6" customFormat="1" ht="12.75">
      <c r="A359" s="4"/>
      <c r="B359" s="4"/>
    </row>
    <row r="360" spans="1:2" s="6" customFormat="1" ht="12.75">
      <c r="A360" s="4"/>
      <c r="B360" s="4"/>
    </row>
    <row r="361" spans="1:2" s="6" customFormat="1" ht="12.75">
      <c r="A361" s="4"/>
      <c r="B361" s="4"/>
    </row>
    <row r="362" spans="1:2" s="6" customFormat="1" ht="12.75">
      <c r="A362" s="4"/>
      <c r="B362" s="4"/>
    </row>
    <row r="363" spans="1:2" s="6" customFormat="1" ht="12.75">
      <c r="A363" s="4"/>
      <c r="B363" s="4"/>
    </row>
    <row r="364" spans="1:2" s="6" customFormat="1" ht="12.75">
      <c r="A364" s="4"/>
      <c r="B364" s="4"/>
    </row>
    <row r="365" spans="1:2" s="6" customFormat="1" ht="12.75">
      <c r="A365" s="4"/>
      <c r="B365" s="4"/>
    </row>
    <row r="366" spans="1:2" s="6" customFormat="1" ht="12.75">
      <c r="A366" s="4"/>
      <c r="B366" s="4"/>
    </row>
    <row r="367" spans="1:2" s="6" customFormat="1" ht="12.75">
      <c r="A367" s="4"/>
      <c r="B367" s="4"/>
    </row>
    <row r="368" spans="1:2" s="6" customFormat="1" ht="12.75">
      <c r="A368" s="4"/>
      <c r="B368" s="4"/>
    </row>
    <row r="369" spans="1:2" s="6" customFormat="1" ht="12.75">
      <c r="A369" s="4"/>
      <c r="B369" s="4"/>
    </row>
    <row r="370" spans="1:2" s="6" customFormat="1" ht="12.75">
      <c r="A370" s="4"/>
      <c r="B370" s="4"/>
    </row>
    <row r="371" spans="1:2" s="6" customFormat="1" ht="12.75">
      <c r="A371" s="4"/>
      <c r="B371" s="4"/>
    </row>
    <row r="372" spans="1:2" s="6" customFormat="1" ht="12.75">
      <c r="A372" s="4"/>
      <c r="B372" s="4"/>
    </row>
    <row r="373" spans="1:2" s="6" customFormat="1" ht="12.75">
      <c r="A373" s="4"/>
      <c r="B373" s="4"/>
    </row>
    <row r="374" spans="1:2" s="6" customFormat="1" ht="12.75">
      <c r="A374" s="4"/>
      <c r="B374" s="4"/>
    </row>
    <row r="375" spans="1:2" s="6" customFormat="1" ht="12.75">
      <c r="A375" s="4"/>
      <c r="B375" s="4"/>
    </row>
    <row r="376" spans="1:2" s="6" customFormat="1" ht="12.75">
      <c r="A376" s="4"/>
      <c r="B376" s="4"/>
    </row>
    <row r="377" spans="1:2" s="6" customFormat="1" ht="12.75">
      <c r="A377" s="4"/>
      <c r="B377" s="4"/>
    </row>
    <row r="378" spans="1:2" s="6" customFormat="1" ht="12.75">
      <c r="A378" s="4"/>
      <c r="B378" s="4"/>
    </row>
    <row r="379" spans="1:2" s="6" customFormat="1" ht="12.75">
      <c r="A379" s="4"/>
      <c r="B379" s="4"/>
    </row>
    <row r="380" spans="1:2" s="6" customFormat="1" ht="12.75">
      <c r="A380" s="4"/>
      <c r="B380" s="4"/>
    </row>
    <row r="381" spans="1:2" s="6" customFormat="1" ht="12.75">
      <c r="A381" s="4"/>
      <c r="B381" s="4"/>
    </row>
    <row r="382" spans="1:2" s="6" customFormat="1" ht="12.75">
      <c r="A382" s="4"/>
      <c r="B382" s="4"/>
    </row>
    <row r="383" spans="1:2" s="6" customFormat="1" ht="12.75">
      <c r="A383" s="4"/>
      <c r="B383" s="4"/>
    </row>
    <row r="384" spans="1:2" s="6" customFormat="1" ht="12.75">
      <c r="A384" s="4"/>
      <c r="B384" s="4"/>
    </row>
    <row r="385" spans="1:2" s="6" customFormat="1" ht="12.75">
      <c r="A385" s="4"/>
      <c r="B385" s="4"/>
    </row>
    <row r="386" spans="1:2" s="6" customFormat="1" ht="12.75">
      <c r="A386" s="4"/>
      <c r="B386" s="4"/>
    </row>
    <row r="387" spans="1:2" s="6" customFormat="1" ht="12.75">
      <c r="A387" s="4"/>
      <c r="B387" s="4"/>
    </row>
    <row r="388" spans="1:2" s="6" customFormat="1" ht="12.75">
      <c r="A388" s="4"/>
      <c r="B388" s="4"/>
    </row>
    <row r="389" spans="1:2" s="6" customFormat="1" ht="12.75">
      <c r="A389" s="4"/>
      <c r="B389" s="4"/>
    </row>
    <row r="390" spans="1:2" s="6" customFormat="1" ht="12.75">
      <c r="A390" s="4"/>
      <c r="B390" s="4"/>
    </row>
    <row r="391" spans="1:2" s="6" customFormat="1" ht="12.75">
      <c r="A391" s="4"/>
      <c r="B391" s="4"/>
    </row>
    <row r="392" spans="1:2" s="6" customFormat="1" ht="12.75">
      <c r="A392" s="4"/>
      <c r="B392" s="4"/>
    </row>
    <row r="393" spans="1:2" s="6" customFormat="1" ht="12.75">
      <c r="A393" s="4"/>
      <c r="B393" s="4"/>
    </row>
    <row r="394" spans="1:2" s="6" customFormat="1" ht="12.75">
      <c r="A394" s="4"/>
      <c r="B394" s="4"/>
    </row>
    <row r="395" spans="1:2" s="6" customFormat="1" ht="12.75">
      <c r="A395" s="4"/>
      <c r="B395" s="4"/>
    </row>
    <row r="396" spans="1:2" s="6" customFormat="1" ht="12.75">
      <c r="A396" s="4"/>
      <c r="B396" s="4"/>
    </row>
    <row r="397" spans="1:2" s="6" customFormat="1" ht="12.75">
      <c r="A397" s="4"/>
      <c r="B397" s="4"/>
    </row>
    <row r="398" spans="1:2" s="6" customFormat="1" ht="12.75">
      <c r="A398" s="4"/>
      <c r="B398" s="4"/>
    </row>
    <row r="399" spans="1:2" s="6" customFormat="1" ht="12.75">
      <c r="A399" s="4"/>
      <c r="B399" s="4"/>
    </row>
    <row r="400" spans="1:2" s="6" customFormat="1" ht="12.75">
      <c r="A400" s="4"/>
      <c r="B400" s="4"/>
    </row>
    <row r="401" spans="1:2" s="6" customFormat="1" ht="12.75">
      <c r="A401" s="4"/>
      <c r="B401" s="4"/>
    </row>
    <row r="402" spans="1:2" s="6" customFormat="1" ht="12.75">
      <c r="A402" s="4"/>
      <c r="B402" s="4"/>
    </row>
    <row r="403" spans="1:2" s="6" customFormat="1" ht="12.75">
      <c r="A403" s="4"/>
      <c r="B403" s="4"/>
    </row>
    <row r="404" spans="1:2" s="6" customFormat="1" ht="12.75">
      <c r="A404" s="4"/>
      <c r="B404" s="4"/>
    </row>
    <row r="405" spans="1:2" s="6" customFormat="1" ht="12.75">
      <c r="A405" s="4"/>
      <c r="B405" s="4"/>
    </row>
    <row r="406" spans="1:2" s="6" customFormat="1" ht="12.75">
      <c r="A406" s="4"/>
      <c r="B406" s="4"/>
    </row>
    <row r="407" spans="1:2" s="6" customFormat="1" ht="12.75">
      <c r="A407" s="4"/>
      <c r="B407" s="4"/>
    </row>
    <row r="408" spans="1:2" s="6" customFormat="1" ht="12.75">
      <c r="A408" s="4"/>
      <c r="B408" s="4"/>
    </row>
    <row r="409" spans="1:2" s="6" customFormat="1" ht="12.75">
      <c r="A409" s="4"/>
      <c r="B409" s="4"/>
    </row>
    <row r="410" spans="1:2" s="6" customFormat="1" ht="12.75">
      <c r="A410" s="4"/>
      <c r="B410" s="4"/>
    </row>
    <row r="411" spans="1:2" s="6" customFormat="1" ht="12.75">
      <c r="A411" s="4"/>
      <c r="B411" s="4"/>
    </row>
    <row r="412" spans="1:2" s="6" customFormat="1" ht="12.75">
      <c r="A412" s="4"/>
      <c r="B412" s="4"/>
    </row>
    <row r="413" spans="1:2" s="6" customFormat="1" ht="12.75">
      <c r="A413" s="4"/>
      <c r="B413" s="4"/>
    </row>
    <row r="414" spans="1:2" s="6" customFormat="1" ht="12.75">
      <c r="A414" s="4"/>
      <c r="B414" s="4"/>
    </row>
    <row r="415" spans="1:2" s="6" customFormat="1" ht="12.75">
      <c r="A415" s="4"/>
      <c r="B415" s="4"/>
    </row>
    <row r="416" spans="1:2" s="6" customFormat="1" ht="12.75">
      <c r="A416" s="4"/>
      <c r="B416" s="4"/>
    </row>
    <row r="417" spans="1:2" s="6" customFormat="1" ht="12.75">
      <c r="A417" s="4"/>
      <c r="B417" s="4"/>
    </row>
    <row r="418" spans="1:2" s="6" customFormat="1" ht="12.75">
      <c r="A418" s="4"/>
      <c r="B418" s="4"/>
    </row>
    <row r="419" spans="1:2" s="6" customFormat="1" ht="12.75">
      <c r="A419" s="4"/>
      <c r="B419" s="4"/>
    </row>
    <row r="420" spans="1:2" s="6" customFormat="1" ht="12.75">
      <c r="A420" s="4"/>
      <c r="B420" s="4"/>
    </row>
    <row r="421" spans="1:2" s="6" customFormat="1" ht="12.75">
      <c r="A421" s="4"/>
      <c r="B421" s="4"/>
    </row>
    <row r="422" spans="1:2" s="6" customFormat="1" ht="12.75">
      <c r="A422" s="4"/>
      <c r="B422" s="4"/>
    </row>
    <row r="423" spans="1:2" s="6" customFormat="1" ht="12.75">
      <c r="A423" s="4"/>
      <c r="B423" s="4"/>
    </row>
    <row r="424" spans="1:2" s="6" customFormat="1" ht="12.75">
      <c r="A424" s="4"/>
      <c r="B424" s="4"/>
    </row>
    <row r="425" spans="1:2" s="6" customFormat="1" ht="12.75">
      <c r="A425" s="4"/>
      <c r="B425" s="4"/>
    </row>
    <row r="426" spans="1:2" s="6" customFormat="1" ht="12.75">
      <c r="A426" s="4"/>
      <c r="B426" s="4"/>
    </row>
    <row r="427" spans="1:2" s="6" customFormat="1" ht="12.75">
      <c r="A427" s="4"/>
      <c r="B427" s="4"/>
    </row>
    <row r="428" spans="1:2" s="6" customFormat="1" ht="12.75">
      <c r="A428" s="4"/>
      <c r="B428" s="4"/>
    </row>
    <row r="429" spans="1:2" s="6" customFormat="1" ht="12.75">
      <c r="A429" s="4"/>
      <c r="B429" s="4"/>
    </row>
    <row r="430" spans="1:2" s="6" customFormat="1" ht="12.75">
      <c r="A430" s="4"/>
      <c r="B430" s="4"/>
    </row>
    <row r="431" spans="1:2" s="6" customFormat="1" ht="12.75">
      <c r="A431" s="4"/>
      <c r="B431" s="4"/>
    </row>
    <row r="432" spans="1:2" s="6" customFormat="1" ht="12.75">
      <c r="A432" s="4"/>
      <c r="B432" s="4"/>
    </row>
    <row r="433" spans="1:2" s="6" customFormat="1" ht="12.75">
      <c r="A433" s="4"/>
      <c r="B433" s="4"/>
    </row>
    <row r="434" spans="1:2" s="6" customFormat="1" ht="12.75">
      <c r="A434" s="4"/>
      <c r="B434" s="4"/>
    </row>
    <row r="435" spans="1:2" s="6" customFormat="1" ht="12.75">
      <c r="A435" s="4"/>
      <c r="B435" s="4"/>
    </row>
    <row r="436" spans="1:2" s="6" customFormat="1" ht="12.75">
      <c r="A436" s="4"/>
      <c r="B436" s="4"/>
    </row>
    <row r="437" spans="1:2" s="6" customFormat="1" ht="12.75">
      <c r="A437" s="4"/>
      <c r="B437" s="4"/>
    </row>
    <row r="438" spans="1:2" s="6" customFormat="1" ht="12.75">
      <c r="A438" s="4"/>
      <c r="B438" s="4"/>
    </row>
    <row r="439" spans="1:2" s="6" customFormat="1" ht="12.75">
      <c r="A439" s="4"/>
      <c r="B439" s="4"/>
    </row>
    <row r="440" spans="1:2" s="6" customFormat="1" ht="12.75">
      <c r="A440" s="4"/>
      <c r="B440" s="4"/>
    </row>
    <row r="441" spans="1:2" s="6" customFormat="1" ht="12.75">
      <c r="A441" s="4"/>
      <c r="B441" s="4"/>
    </row>
    <row r="442" spans="1:2" s="6" customFormat="1" ht="12.75">
      <c r="A442" s="4"/>
      <c r="B442" s="4"/>
    </row>
    <row r="443" spans="1:2" s="6" customFormat="1" ht="12.75">
      <c r="A443" s="4"/>
      <c r="B443" s="4"/>
    </row>
    <row r="444" spans="1:2" s="6" customFormat="1" ht="12.75">
      <c r="A444" s="4"/>
      <c r="B444" s="4"/>
    </row>
    <row r="445" spans="1:2" s="6" customFormat="1" ht="12.75">
      <c r="A445" s="4"/>
      <c r="B445" s="4"/>
    </row>
    <row r="446" spans="1:2" s="6" customFormat="1" ht="12.75">
      <c r="A446" s="4"/>
      <c r="B446" s="4"/>
    </row>
    <row r="447" spans="1:2" s="6" customFormat="1" ht="12.75">
      <c r="A447" s="4"/>
      <c r="B447" s="4"/>
    </row>
    <row r="448" spans="1:2" s="6" customFormat="1" ht="12.75">
      <c r="A448" s="4"/>
      <c r="B448" s="4"/>
    </row>
    <row r="449" spans="1:2" s="6" customFormat="1" ht="12.75">
      <c r="A449" s="4"/>
      <c r="B449" s="4"/>
    </row>
    <row r="450" spans="1:2" s="6" customFormat="1" ht="12.75">
      <c r="A450" s="4"/>
      <c r="B450" s="4"/>
    </row>
    <row r="451" spans="1:2" s="6" customFormat="1" ht="12.75">
      <c r="A451" s="4"/>
      <c r="B451" s="4"/>
    </row>
    <row r="452" spans="1:2" s="6" customFormat="1" ht="12.75">
      <c r="A452" s="4"/>
      <c r="B452" s="4"/>
    </row>
    <row r="453" spans="1:2" s="6" customFormat="1" ht="12.75">
      <c r="A453" s="4"/>
      <c r="B453" s="4"/>
    </row>
    <row r="454" spans="1:2" s="6" customFormat="1" ht="12.75">
      <c r="A454" s="4"/>
      <c r="B454" s="4"/>
    </row>
    <row r="455" spans="1:2" s="6" customFormat="1" ht="12.75">
      <c r="A455" s="4"/>
      <c r="B455" s="4"/>
    </row>
    <row r="456" spans="1:2" s="6" customFormat="1" ht="12.75">
      <c r="A456" s="4"/>
      <c r="B456" s="4"/>
    </row>
    <row r="457" spans="1:2" s="6" customFormat="1" ht="12.75">
      <c r="A457" s="4"/>
      <c r="B457" s="4"/>
    </row>
    <row r="458" spans="1:2" s="6" customFormat="1" ht="12.75">
      <c r="A458" s="4"/>
      <c r="B458" s="4"/>
    </row>
    <row r="459" spans="1:2" s="6" customFormat="1" ht="12.75">
      <c r="A459" s="4"/>
      <c r="B459" s="4"/>
    </row>
    <row r="460" spans="1:2" s="6" customFormat="1" ht="12.75">
      <c r="A460" s="4"/>
      <c r="B460" s="4"/>
    </row>
    <row r="461" spans="1:2" s="6" customFormat="1" ht="12.75">
      <c r="A461" s="4"/>
      <c r="B461" s="4"/>
    </row>
    <row r="462" spans="1:2" s="6" customFormat="1" ht="12.75">
      <c r="A462" s="4"/>
      <c r="B462" s="4"/>
    </row>
    <row r="463" spans="1:2" s="6" customFormat="1" ht="12.75">
      <c r="A463" s="4"/>
      <c r="B463" s="4"/>
    </row>
    <row r="464" spans="1:2" s="6" customFormat="1" ht="12.75">
      <c r="A464" s="4"/>
      <c r="B464" s="4"/>
    </row>
    <row r="465" spans="1:2" s="6" customFormat="1" ht="12.75">
      <c r="A465" s="4"/>
      <c r="B465" s="4"/>
    </row>
    <row r="466" spans="1:2" s="6" customFormat="1" ht="12.75">
      <c r="A466" s="4"/>
      <c r="B466" s="4"/>
    </row>
    <row r="467" spans="1:2" s="6" customFormat="1" ht="12.75">
      <c r="A467" s="4"/>
      <c r="B467" s="4"/>
    </row>
    <row r="468" spans="1:2" s="6" customFormat="1" ht="12.75">
      <c r="A468" s="4"/>
      <c r="B468" s="4"/>
    </row>
    <row r="469" spans="1:2" s="6" customFormat="1" ht="12.75">
      <c r="A469" s="4"/>
      <c r="B469" s="4"/>
    </row>
    <row r="470" spans="1:2" s="6" customFormat="1" ht="12.75">
      <c r="A470" s="4"/>
      <c r="B470" s="4"/>
    </row>
    <row r="471" spans="1:2" s="6" customFormat="1" ht="12.75">
      <c r="A471" s="4"/>
      <c r="B471" s="4"/>
    </row>
    <row r="472" spans="1:2" s="6" customFormat="1" ht="12.75">
      <c r="A472" s="4"/>
      <c r="B472" s="4"/>
    </row>
    <row r="473" spans="1:2" s="6" customFormat="1" ht="12.75">
      <c r="A473" s="4"/>
      <c r="B473" s="4"/>
    </row>
    <row r="474" spans="1:2" s="6" customFormat="1" ht="12.75">
      <c r="A474" s="4"/>
      <c r="B474" s="4"/>
    </row>
    <row r="475" spans="1:2" s="6" customFormat="1" ht="12.75">
      <c r="A475" s="4"/>
      <c r="B475" s="4"/>
    </row>
    <row r="476" spans="1:2" s="6" customFormat="1" ht="12.75">
      <c r="A476" s="4"/>
      <c r="B476" s="4"/>
    </row>
    <row r="477" spans="1:2" s="6" customFormat="1" ht="12.75">
      <c r="A477" s="4"/>
      <c r="B477" s="4"/>
    </row>
    <row r="478" spans="1:2" s="6" customFormat="1" ht="12.75">
      <c r="A478" s="4"/>
      <c r="B478" s="4"/>
    </row>
    <row r="479" spans="1:2" s="6" customFormat="1" ht="12.75">
      <c r="A479" s="4"/>
      <c r="B479" s="4"/>
    </row>
    <row r="480" spans="1:2" s="6" customFormat="1" ht="12.75">
      <c r="A480" s="4"/>
      <c r="B480" s="4"/>
    </row>
    <row r="481" spans="1:2" s="6" customFormat="1" ht="12.75">
      <c r="A481" s="4"/>
      <c r="B481" s="4"/>
    </row>
    <row r="482" spans="1:2" s="6" customFormat="1" ht="12.75">
      <c r="A482" s="4"/>
      <c r="B482" s="4"/>
    </row>
    <row r="483" spans="1:2" s="6" customFormat="1" ht="12.75">
      <c r="A483" s="4"/>
      <c r="B483" s="4"/>
    </row>
    <row r="484" spans="1:2" s="6" customFormat="1" ht="12.75">
      <c r="A484" s="4"/>
      <c r="B484" s="4"/>
    </row>
    <row r="485" spans="1:2" s="6" customFormat="1" ht="12.75">
      <c r="A485" s="4"/>
      <c r="B485" s="4"/>
    </row>
    <row r="486" spans="1:2" s="6" customFormat="1" ht="12.75">
      <c r="A486" s="4"/>
      <c r="B486" s="4"/>
    </row>
    <row r="487" spans="1:2" s="6" customFormat="1" ht="12.75">
      <c r="A487" s="4"/>
      <c r="B487" s="4"/>
    </row>
    <row r="488" spans="1:2" s="6" customFormat="1" ht="12.75">
      <c r="A488" s="4"/>
      <c r="B488" s="4"/>
    </row>
    <row r="489" spans="1:2" s="6" customFormat="1" ht="12.75">
      <c r="A489" s="4"/>
      <c r="B489" s="4"/>
    </row>
    <row r="490" spans="1:2" s="6" customFormat="1" ht="12.75">
      <c r="A490" s="4"/>
      <c r="B490" s="4"/>
    </row>
    <row r="491" spans="1:2" s="6" customFormat="1" ht="12.75">
      <c r="A491" s="4"/>
      <c r="B491" s="4"/>
    </row>
    <row r="492" spans="1:2" s="6" customFormat="1" ht="12.75">
      <c r="A492" s="4"/>
      <c r="B492" s="4"/>
    </row>
    <row r="493" spans="1:2" s="6" customFormat="1" ht="12.75">
      <c r="A493" s="4"/>
      <c r="B493" s="4"/>
    </row>
    <row r="494" spans="1:2" s="6" customFormat="1" ht="12.75">
      <c r="A494" s="4"/>
      <c r="B494" s="4"/>
    </row>
    <row r="495" spans="1:2" s="6" customFormat="1" ht="12.75">
      <c r="A495" s="4"/>
      <c r="B495" s="4"/>
    </row>
  </sheetData>
  <mergeCells count="1">
    <mergeCell ref="B1:H1"/>
  </mergeCells>
  <conditionalFormatting sqref="H5:H64">
    <cfRule type="cellIs" priority="1" dxfId="1" operator="equal" stopIfTrue="1">
      <formula>"X"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20" sqref="E20"/>
    </sheetView>
  </sheetViews>
  <sheetFormatPr defaultColWidth="11.421875" defaultRowHeight="12.75"/>
  <cols>
    <col min="1" max="2" width="11.421875" style="1" customWidth="1"/>
    <col min="3" max="3" width="1.7109375" style="1" customWidth="1"/>
    <col min="4" max="5" width="11.421875" style="1" customWidth="1"/>
    <col min="6" max="6" width="1.7109375" style="1" customWidth="1"/>
    <col min="7" max="8" width="11.421875" style="1" customWidth="1"/>
    <col min="9" max="9" width="1.7109375" style="1" customWidth="1"/>
  </cols>
  <sheetData>
    <row r="1" spans="1:11" ht="13.5" thickBot="1">
      <c r="A1" s="96" t="s">
        <v>29</v>
      </c>
      <c r="B1" s="97"/>
      <c r="D1" s="96" t="s">
        <v>10</v>
      </c>
      <c r="E1" s="97"/>
      <c r="G1" s="96" t="s">
        <v>13</v>
      </c>
      <c r="H1" s="97"/>
      <c r="J1" s="96" t="s">
        <v>14</v>
      </c>
      <c r="K1" s="97"/>
    </row>
    <row r="2" spans="1:11" ht="12.75">
      <c r="A2" s="51" t="s">
        <v>4</v>
      </c>
      <c r="B2" s="52" t="s">
        <v>18</v>
      </c>
      <c r="D2" s="53" t="s">
        <v>4</v>
      </c>
      <c r="E2" s="54" t="s">
        <v>18</v>
      </c>
      <c r="G2" s="55" t="s">
        <v>4</v>
      </c>
      <c r="H2" s="56" t="s">
        <v>18</v>
      </c>
      <c r="J2" s="53" t="s">
        <v>4</v>
      </c>
      <c r="K2" s="54" t="s">
        <v>18</v>
      </c>
    </row>
    <row r="3" spans="1:11" ht="12.75">
      <c r="A3" s="45">
        <v>6</v>
      </c>
      <c r="B3" s="46">
        <v>1</v>
      </c>
      <c r="D3" s="45">
        <v>4</v>
      </c>
      <c r="E3" s="46">
        <v>13</v>
      </c>
      <c r="G3" s="45">
        <v>4</v>
      </c>
      <c r="H3" s="46">
        <v>17</v>
      </c>
      <c r="J3" s="45">
        <v>4</v>
      </c>
      <c r="K3" s="46">
        <v>25</v>
      </c>
    </row>
    <row r="4" spans="1:11" ht="13.5" thickBot="1">
      <c r="A4" s="45">
        <v>5</v>
      </c>
      <c r="B4" s="46">
        <v>2</v>
      </c>
      <c r="D4" s="47">
        <v>3</v>
      </c>
      <c r="E4" s="48">
        <v>15</v>
      </c>
      <c r="G4" s="49">
        <v>3</v>
      </c>
      <c r="H4" s="50">
        <v>19</v>
      </c>
      <c r="J4" s="49">
        <v>3</v>
      </c>
      <c r="K4" s="50">
        <v>29</v>
      </c>
    </row>
    <row r="5" spans="1:11" ht="13.5" thickBot="1">
      <c r="A5" s="45">
        <v>4</v>
      </c>
      <c r="B5" s="46">
        <v>4</v>
      </c>
      <c r="D5" s="91" t="s">
        <v>30</v>
      </c>
      <c r="E5" s="91"/>
      <c r="G5" s="47">
        <v>2</v>
      </c>
      <c r="H5" s="48">
        <v>21</v>
      </c>
      <c r="J5" s="49">
        <v>2</v>
      </c>
      <c r="K5" s="50">
        <v>33</v>
      </c>
    </row>
    <row r="6" spans="1:11" ht="13.5" thickBot="1">
      <c r="A6" s="45">
        <v>3</v>
      </c>
      <c r="B6" s="46">
        <v>7</v>
      </c>
      <c r="D6" s="92"/>
      <c r="E6" s="92"/>
      <c r="F6"/>
      <c r="G6" s="94" t="s">
        <v>32</v>
      </c>
      <c r="H6" s="94"/>
      <c r="J6" s="47">
        <v>1</v>
      </c>
      <c r="K6" s="48">
        <v>38</v>
      </c>
    </row>
    <row r="7" spans="1:11" ht="13.5" thickBot="1">
      <c r="A7" s="47">
        <v>2</v>
      </c>
      <c r="B7" s="48">
        <v>11</v>
      </c>
      <c r="D7" s="92"/>
      <c r="E7" s="92"/>
      <c r="F7"/>
      <c r="G7" s="95"/>
      <c r="H7" s="95"/>
      <c r="J7" s="93" t="s">
        <v>31</v>
      </c>
      <c r="K7" s="93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4:5" ht="12.75">
      <c r="D16"/>
      <c r="E16"/>
    </row>
  </sheetData>
  <mergeCells count="7">
    <mergeCell ref="D5:E7"/>
    <mergeCell ref="J7:K7"/>
    <mergeCell ref="G6:H7"/>
    <mergeCell ref="A1:B1"/>
    <mergeCell ref="G1:H1"/>
    <mergeCell ref="J1:K1"/>
    <mergeCell ref="D1:E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SINARDET</dc:creator>
  <cp:keywords/>
  <dc:description/>
  <cp:lastModifiedBy>Coco</cp:lastModifiedBy>
  <cp:lastPrinted>2004-09-26T16:07:26Z</cp:lastPrinted>
  <dcterms:created xsi:type="dcterms:W3CDTF">2002-09-11T22:30:52Z</dcterms:created>
  <dcterms:modified xsi:type="dcterms:W3CDTF">2004-09-26T16:08:34Z</dcterms:modified>
  <cp:category/>
  <cp:version/>
  <cp:contentType/>
  <cp:contentStatus/>
</cp:coreProperties>
</file>